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785" windowWidth="17820" windowHeight="6825" activeTab="0"/>
  </bookViews>
  <sheets>
    <sheet name="DEZ" sheetId="1" r:id="rId1"/>
  </sheets>
  <definedNames/>
  <calcPr fullCalcOnLoad="1"/>
</workbook>
</file>

<file path=xl/sharedStrings.xml><?xml version="1.0" encoding="utf-8"?>
<sst xmlns="http://schemas.openxmlformats.org/spreadsheetml/2006/main" count="416" uniqueCount="140">
  <si>
    <t>PODER JUDICIÁRIO</t>
  </si>
  <si>
    <t>JUSTIÇA DO TRABALHO</t>
  </si>
  <si>
    <t>TRIBUNAL REGIONAL DO TRABALHO DA 6ª REGIÃO</t>
  </si>
  <si>
    <t>SEÇÃO DE DIÁRIAS E PASSAGENS/SOF</t>
  </si>
  <si>
    <t>DESPESAS COM DIÁRIAS E PASSAGENS - DEZEMBRO/2019</t>
  </si>
  <si>
    <t>BENEFICIÁRIO</t>
  </si>
  <si>
    <t>VÍNCULO*</t>
  </si>
  <si>
    <t>CARGO</t>
  </si>
  <si>
    <t>ORDEM DE SERVIÇO</t>
  </si>
  <si>
    <t>ORIGEM</t>
  </si>
  <si>
    <t>DESTINO</t>
  </si>
  <si>
    <t>PERÍODO</t>
  </si>
  <si>
    <t>MOTIVO</t>
  </si>
  <si>
    <t>QTD DIÁRIAS **</t>
  </si>
  <si>
    <t>TRANSP.</t>
  </si>
  <si>
    <t>PAG. INICIAL</t>
  </si>
  <si>
    <t>DEVOLUÇÕES</t>
  </si>
  <si>
    <t>VALOR DAS DIÁRIAS</t>
  </si>
  <si>
    <t>VALOR DAS PASSAGENS</t>
  </si>
  <si>
    <t>VALOR TOTAL DA VIAGEM</t>
  </si>
  <si>
    <t>JOAQUIM EMILIANO FORTALEZA DE LIMA</t>
  </si>
  <si>
    <t>J</t>
  </si>
  <si>
    <t>JUIZ SUBSTITUTO</t>
  </si>
  <si>
    <t>GCR - 163/19</t>
  </si>
  <si>
    <t>RECIFE/PE</t>
  </si>
  <si>
    <t>RIBEIRÃO/PE</t>
  </si>
  <si>
    <t>3 A 5/12,10 A 12/12 E 17 A 18/12</t>
  </si>
  <si>
    <t>EXERCER FUNÇÃO JURISDICIONAL</t>
  </si>
  <si>
    <t>5I + 3M</t>
  </si>
  <si>
    <t>PARTICULAR</t>
  </si>
  <si>
    <t>VANESSA MARIA SAMPAIO TAVARES DE ALENCAR</t>
  </si>
  <si>
    <t>S</t>
  </si>
  <si>
    <t>ANALISTA JUDIC.</t>
  </si>
  <si>
    <t>GCR - 165/19</t>
  </si>
  <si>
    <t>TIMBAÚBA/PE</t>
  </si>
  <si>
    <t>10/12</t>
  </si>
  <si>
    <t>CORREIÇÃO ORDINÁRIA</t>
  </si>
  <si>
    <t>1M</t>
  </si>
  <si>
    <t>OFICIAL</t>
  </si>
  <si>
    <t>PATRICIA DE CASSIA LEITE AMARAL ANTUNES</t>
  </si>
  <si>
    <t>TÉC. JUDIC.</t>
  </si>
  <si>
    <t>VICTOR ANDRADE CANUTO MONTEIRO DE ARAUJO</t>
  </si>
  <si>
    <t>HENRIQUE BEZERRA VALENÇA</t>
  </si>
  <si>
    <t>JOSE CARLOS DOS SANTOS</t>
  </si>
  <si>
    <t>GERCINO FREIRE DE OLIVEIRA FILHO</t>
  </si>
  <si>
    <t>MARIA CLARA SABOYA ALBUQUERQUE BERNARDINO</t>
  </si>
  <si>
    <t>LUCIANO JOSE FALCAO LACERDA</t>
  </si>
  <si>
    <t>GCR - 166/19</t>
  </si>
  <si>
    <t>LIMOEIRO/PE</t>
  </si>
  <si>
    <t>11/12</t>
  </si>
  <si>
    <t>JOAO BATISTA DE OLIVEIRA JUNIOR</t>
  </si>
  <si>
    <t>GCR - 164/19</t>
  </si>
  <si>
    <t xml:space="preserve">FLORESTA/PE           </t>
  </si>
  <si>
    <t>02 A 06/12</t>
  </si>
  <si>
    <t>4M + 1X25%</t>
  </si>
  <si>
    <t>COLETIVO</t>
  </si>
  <si>
    <t>SALGUEIRO/PE</t>
  </si>
  <si>
    <t>09 A 13/12</t>
  </si>
  <si>
    <t>16 A 20/12</t>
  </si>
  <si>
    <t>JOSE NELBSON CORREIA</t>
  </si>
  <si>
    <t>REQUISITADO</t>
  </si>
  <si>
    <t>DG - 715/19</t>
  </si>
  <si>
    <t>SALGUEIRO E SERRA TALHADA/PE</t>
  </si>
  <si>
    <t>EXECUTAR SERVIÇOS</t>
  </si>
  <si>
    <t>4I + 1M</t>
  </si>
  <si>
    <t>MARCONI TORRES DE FRANÇA</t>
  </si>
  <si>
    <t>DG - 716/19</t>
  </si>
  <si>
    <t>CARLOS ALBERTO LEITE DE ARAUJO</t>
  </si>
  <si>
    <t>DG - 717/19</t>
  </si>
  <si>
    <t>PESQUEIRA/PE</t>
  </si>
  <si>
    <t>SERTÂNIA/PE</t>
  </si>
  <si>
    <t>11 A 13/12</t>
  </si>
  <si>
    <t>2I + 1M</t>
  </si>
  <si>
    <t>INALDO PEREIRA DE BARROS</t>
  </si>
  <si>
    <t>DG - 720/19</t>
  </si>
  <si>
    <t>ESCADA/PE</t>
  </si>
  <si>
    <t>05/12</t>
  </si>
  <si>
    <t>CONDUZIR SERVIDOR</t>
  </si>
  <si>
    <t>LEVI SILVA MENELAU JUNIOR</t>
  </si>
  <si>
    <t>DG - 721/19</t>
  </si>
  <si>
    <t>CARPINA E NAZARÉ DA MATA/PE</t>
  </si>
  <si>
    <t>06/12</t>
  </si>
  <si>
    <t>REALIZAR VISITA TÉCNICA</t>
  </si>
  <si>
    <t>DOUGLAS BARBOSA GONÇALVES</t>
  </si>
  <si>
    <t>DG - 718/19</t>
  </si>
  <si>
    <t>CARUARU, SERRA TALHADA E FLORESTA/PE</t>
  </si>
  <si>
    <t xml:space="preserve">02 A 04/12 </t>
  </si>
  <si>
    <t>CONDUZIR SERVIDORES</t>
  </si>
  <si>
    <t>DG -719/19</t>
  </si>
  <si>
    <t>GEZIEL FREIRE DE OLIVEIRA</t>
  </si>
  <si>
    <t>DG - 728/19</t>
  </si>
  <si>
    <t>VITÓRIA DE ST. ANTÃO/PE</t>
  </si>
  <si>
    <t xml:space="preserve">CARUARU/PE </t>
  </si>
  <si>
    <t>TRANSPORTAR PROCESSOS PARA O ARQUIVO GERAL</t>
  </si>
  <si>
    <t>SAULO BOSCO SOUZA DE MEDEIROS</t>
  </si>
  <si>
    <t>DG - 727/19</t>
  </si>
  <si>
    <t>BRASÍLIA/DF</t>
  </si>
  <si>
    <t>15 A 18/12</t>
  </si>
  <si>
    <t>PARTICIPAÇÃO EM CURSO- EJ</t>
  </si>
  <si>
    <t>3I + 1M + 1AD</t>
  </si>
  <si>
    <t>AÉREO</t>
  </si>
  <si>
    <t>GP - 363/19</t>
  </si>
  <si>
    <t>MACEIÓ/AL</t>
  </si>
  <si>
    <t>17/11</t>
  </si>
  <si>
    <t>DEBORA DE SOUZA SILVA LIMA</t>
  </si>
  <si>
    <t>GCR - 167/19</t>
  </si>
  <si>
    <t>BARREIROS/PE</t>
  </si>
  <si>
    <t>10 A 11/12</t>
  </si>
  <si>
    <t>1M + 1X25%</t>
  </si>
  <si>
    <t>GIBSON FERREIRA DE QUEIROZ</t>
  </si>
  <si>
    <t>GP - 366/19</t>
  </si>
  <si>
    <t>PETROLINA/PE</t>
  </si>
  <si>
    <t>19 A 20/12</t>
  </si>
  <si>
    <t>VISTORIAR SERVIÇOS EVENTUAIS</t>
  </si>
  <si>
    <t>1I + 1M + 1AD</t>
  </si>
  <si>
    <t>FREDERICO LUIZ BINO RODRIGUES</t>
  </si>
  <si>
    <t>DG - 729/19</t>
  </si>
  <si>
    <t>13/12</t>
  </si>
  <si>
    <t>CLAUDIO NORBERTO DE MIRANDA</t>
  </si>
  <si>
    <t>DG - 730/19</t>
  </si>
  <si>
    <t>DG - 732/19</t>
  </si>
  <si>
    <t>SERRA TALHADA/PE</t>
  </si>
  <si>
    <t>13 A 14/12</t>
  </si>
  <si>
    <t>COMPLEMENTAÇÃO DE DIÁRIA</t>
  </si>
  <si>
    <t>1I</t>
  </si>
  <si>
    <t>DG - 733/19</t>
  </si>
  <si>
    <t>DG - 735/19</t>
  </si>
  <si>
    <t>14 A 15/12</t>
  </si>
  <si>
    <t>DG - 734/19</t>
  </si>
  <si>
    <t>Recife, 8 de janeiro de 2020.</t>
  </si>
  <si>
    <t>TOTAL - DEZ/2019</t>
  </si>
  <si>
    <t>* VÍNCULO</t>
  </si>
  <si>
    <t>** QUANTIDADE DE DIÁRIAS</t>
  </si>
  <si>
    <t>S - SERVIDOR (TÉCNICO OU ANALISTA JUDICIÁRIO E REQUISITADO)</t>
  </si>
  <si>
    <t>I - Integral</t>
  </si>
  <si>
    <t xml:space="preserve">J - JUIZ SUBSTITUTO </t>
  </si>
  <si>
    <t>M - Meias diárias</t>
  </si>
  <si>
    <t>No mês de dezembro/2019 não houve aquisições de passagens aéreas internacionais pelo TRT6.</t>
  </si>
  <si>
    <t>AD - Adicional de Deslocamento</t>
  </si>
  <si>
    <t>25% - 25% de 01 diária integral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</si>
</sst>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0_);_(&quot;R$ &quot;* \(#,##0.00\);_(&quot;R$ &quot;* \-??_);_(@_)"/>
    <numFmt numFmtId="165" formatCode="_-&quot;R$ &quot;* #,##0.00_-;&quot;-R$ &quot;* #,##0.00_-;_-&quot;R$ &quot;* \-??_-;_-@_-"/>
    <numFmt numFmtId="166" formatCode="_(* #,##0.00_);_(* \(#,##0.00\);_(* \-??_);_(@_)"/>
    <numFmt numFmtId="167" formatCode="_-* #,##0.00_-;\-* #,##0.00_-;_-* \-??_-;_-@_-"/>
    <numFmt numFmtId="168" formatCode="#,##0;\-#,##0"/>
    <numFmt numFmtId="169" formatCode="#,##0.00;\-#,##0.00"/>
    <numFmt numFmtId="170" formatCode="dd/mm/yy"/>
    <numFmt numFmtId="171" formatCode="&quot;R$&quot;#,##0;\-&quot;R$&quot;#,##0"/>
    <numFmt numFmtId="172" formatCode="&quot;R$&quot;#,##0;[Red]\-&quot;R$&quot;#,##0"/>
    <numFmt numFmtId="173" formatCode="&quot;R$&quot;#,##0.00;\-&quot;R$&quot;#,##0.00"/>
    <numFmt numFmtId="174" formatCode="&quot;R$&quot;#,##0.00;[Red]\-&quot;R$&quot;#,##0.00"/>
    <numFmt numFmtId="175" formatCode="_-&quot;R$&quot;* #,##0_-;\-&quot;R$&quot;* #,##0_-;_-&quot;R$&quot;* &quot;-&quot;_-;_-@_-"/>
    <numFmt numFmtId="176" formatCode="_-* #,##0_-;\-* #,##0_-;_-* &quot;-&quot;_-;_-@_-"/>
    <numFmt numFmtId="177" formatCode="_-&quot;R$&quot;* #,##0.00_-;\-&quot;R$&quot;* #,##0.00_-;_-&quot;R$&quot;* &quot;-&quot;??_-;_-@_-"/>
    <numFmt numFmtId="178" formatCode="_-* #,##0.00_-;\-* #,##0.00_-;_-* &quot;-&quot;??_-;_-@_-"/>
    <numFmt numFmtId="179" formatCode="&quot;R$&quot;\ #,##0;\-&quot;R$&quot;\ #,##0"/>
    <numFmt numFmtId="180" formatCode="&quot;R$&quot;\ #,##0;[Red]\-&quot;R$&quot;\ #,##0"/>
    <numFmt numFmtId="181" formatCode="&quot;R$&quot;\ #,##0.00;\-&quot;R$&quot;\ #,##0.00"/>
    <numFmt numFmtId="182" formatCode="&quot;R$&quot;\ #,##0.00;[Red]\-&quot;R$&quot;\ #,##0.00"/>
    <numFmt numFmtId="183" formatCode="_-&quot;R$&quot;\ * #,##0_-;\-&quot;R$&quot;\ * #,##0_-;_-&quot;R$&quot;\ * &quot;-&quot;_-;_-@_-"/>
    <numFmt numFmtId="184" formatCode="_-&quot;R$&quot;\ * #,##0.00_-;\-&quot;R$&quot;\ * #,##0.00_-;_-&quot;R$&quot;\ * &quot;-&quot;??_-;_-@_-"/>
    <numFmt numFmtId="185" formatCode="_(* #,##0_);_(* \(#,##0\);_(* \-??_);_(@_)"/>
    <numFmt numFmtId="186" formatCode="_(&quot;R$&quot;* #,##0.00_);_(&quot;R$&quot;* \(#,##0.00\);_(&quot;R$&quot;* \-??_);_(@_)"/>
    <numFmt numFmtId="187" formatCode="_(* #,##0.0_);_(* \(#,##0.0\);_(* \-??_);_(@_)"/>
    <numFmt numFmtId="188" formatCode="_(* #,##0.000_);_(* \(#,##0.000\);_(* \-??_);_(@_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.7"/>
      <color indexed="12"/>
      <name val="Arial"/>
      <family val="2"/>
    </font>
    <font>
      <u val="single"/>
      <sz val="10.7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4" applyNumberFormat="0" applyFont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2" fillId="2" borderId="5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19" borderId="11" xfId="0" applyFont="1" applyFill="1" applyBorder="1" applyAlignment="1">
      <alignment horizontal="center" vertical="center" wrapText="1"/>
    </xf>
    <xf numFmtId="49" fontId="22" fillId="19" borderId="11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vertical="center" wrapText="1"/>
    </xf>
    <xf numFmtId="4" fontId="23" fillId="0" borderId="12" xfId="62" applyNumberFormat="1" applyFont="1" applyFill="1" applyBorder="1" applyAlignment="1" applyProtection="1">
      <alignment vertical="center" wrapText="1"/>
      <protection/>
    </xf>
    <xf numFmtId="166" fontId="23" fillId="0" borderId="11" xfId="62" applyFont="1" applyFill="1" applyBorder="1" applyAlignment="1" applyProtection="1">
      <alignment vertical="center" wrapText="1"/>
      <protection/>
    </xf>
    <xf numFmtId="4" fontId="23" fillId="0" borderId="13" xfId="62" applyNumberFormat="1" applyFont="1" applyFill="1" applyBorder="1" applyAlignment="1" applyProtection="1">
      <alignment vertical="center" wrapText="1"/>
      <protection/>
    </xf>
    <xf numFmtId="169" fontId="23" fillId="0" borderId="13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166" fontId="23" fillId="0" borderId="12" xfId="62" applyFont="1" applyFill="1" applyBorder="1" applyAlignment="1" applyProtection="1">
      <alignment vertical="center" wrapText="1"/>
      <protection/>
    </xf>
    <xf numFmtId="0" fontId="22" fillId="20" borderId="14" xfId="0" applyFont="1" applyFill="1" applyBorder="1" applyAlignment="1">
      <alignment horizontal="center"/>
    </xf>
    <xf numFmtId="0" fontId="22" fillId="20" borderId="15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20" borderId="17" xfId="0" applyFont="1" applyFill="1" applyBorder="1" applyAlignment="1">
      <alignment horizontal="center"/>
    </xf>
    <xf numFmtId="0" fontId="22" fillId="20" borderId="18" xfId="0" applyFont="1" applyFill="1" applyBorder="1" applyAlignment="1">
      <alignment horizontal="center"/>
    </xf>
    <xf numFmtId="166" fontId="22" fillId="20" borderId="19" xfId="0" applyNumberFormat="1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19" borderId="20" xfId="0" applyFont="1" applyFill="1" applyBorder="1" applyAlignment="1">
      <alignment horizontal="center" vertical="center" wrapText="1"/>
    </xf>
    <xf numFmtId="49" fontId="22" fillId="19" borderId="20" xfId="0" applyNumberFormat="1" applyFont="1" applyFill="1" applyBorder="1" applyAlignment="1">
      <alignment horizontal="center" vertical="center" wrapText="1"/>
    </xf>
    <xf numFmtId="0" fontId="22" fillId="19" borderId="2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Border="1" applyAlignment="1">
      <alignment/>
    </xf>
    <xf numFmtId="3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49" fontId="22" fillId="0" borderId="17" xfId="0" applyNumberFormat="1" applyFont="1" applyBorder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1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Moeda 3" xfId="51"/>
    <cellStyle name="Neutra" xfId="52"/>
    <cellStyle name="Normal 2" xfId="53"/>
    <cellStyle name="Normal 2 2" xfId="54"/>
    <cellStyle name="Normal 2_CONFERE" xfId="55"/>
    <cellStyle name="Normal 3" xfId="56"/>
    <cellStyle name="Nota" xfId="57"/>
    <cellStyle name="Nota 1" xfId="58"/>
    <cellStyle name="Percent" xfId="59"/>
    <cellStyle name="Porcentagem 2" xfId="60"/>
    <cellStyle name="Saída" xfId="61"/>
    <cellStyle name="Comma" xfId="62"/>
    <cellStyle name="Comma [0]" xfId="63"/>
    <cellStyle name="Texto de Aviso" xfId="64"/>
    <cellStyle name="Texto Explicativo" xfId="65"/>
    <cellStyle name="Título" xfId="66"/>
    <cellStyle name="Título 1" xfId="67"/>
    <cellStyle name="Título 1 1" xfId="68"/>
    <cellStyle name="Título 2" xfId="69"/>
    <cellStyle name="Título 2 1" xfId="70"/>
    <cellStyle name="Título 3" xfId="71"/>
    <cellStyle name="Título 4" xfId="72"/>
    <cellStyle name="Título 5" xfId="73"/>
    <cellStyle name="Título 6" xfId="74"/>
    <cellStyle name="Total" xfId="75"/>
    <cellStyle name="Vírgula 2" xfId="76"/>
    <cellStyle name="Vírgula 2 2" xfId="77"/>
    <cellStyle name="Vírgula 2_CONFERE" xfId="78"/>
    <cellStyle name="Vírgula 3" xfId="7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0</xdr:row>
      <xdr:rowOff>28575</xdr:rowOff>
    </xdr:from>
    <xdr:to>
      <xdr:col>6</xdr:col>
      <xdr:colOff>1038225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9305925" y="28575"/>
          <a:ext cx="295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4"/>
  <sheetViews>
    <sheetView tabSelected="1" workbookViewId="0" topLeftCell="A1">
      <selection activeCell="G52" sqref="G52:L52"/>
    </sheetView>
  </sheetViews>
  <sheetFormatPr defaultColWidth="9.140625" defaultRowHeight="12.75"/>
  <cols>
    <col min="1" max="1" width="32.7109375" style="21" customWidth="1"/>
    <col min="2" max="2" width="10.140625" style="2" bestFit="1" customWidth="1"/>
    <col min="3" max="3" width="17.28125" style="2" bestFit="1" customWidth="1"/>
    <col min="4" max="4" width="18.7109375" style="2" customWidth="1"/>
    <col min="5" max="5" width="20.8515625" style="22" customWidth="1"/>
    <col min="6" max="6" width="28.7109375" style="21" customWidth="1"/>
    <col min="7" max="7" width="26.57421875" style="21" bestFit="1" customWidth="1"/>
    <col min="8" max="8" width="35.00390625" style="21" customWidth="1"/>
    <col min="9" max="9" width="17.140625" style="21" customWidth="1"/>
    <col min="10" max="10" width="12.421875" style="21" bestFit="1" customWidth="1"/>
    <col min="11" max="11" width="12.28125" style="34" bestFit="1" customWidth="1"/>
    <col min="12" max="12" width="13.28125" style="21" bestFit="1" customWidth="1"/>
    <col min="13" max="13" width="13.140625" style="34" customWidth="1"/>
    <col min="14" max="14" width="12.57421875" style="35" customWidth="1"/>
    <col min="15" max="15" width="13.8515625" style="21" customWidth="1"/>
    <col min="16" max="16384" width="9.140625" style="2" customWidth="1"/>
  </cols>
  <sheetData>
    <row r="3" spans="1:15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8" spans="1:15" ht="12.75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6" customFormat="1" ht="38.25">
      <c r="A9" s="4" t="s">
        <v>5</v>
      </c>
      <c r="B9" s="4" t="s">
        <v>6</v>
      </c>
      <c r="C9" s="4" t="s">
        <v>7</v>
      </c>
      <c r="D9" s="5" t="s">
        <v>8</v>
      </c>
      <c r="E9" s="5" t="s">
        <v>9</v>
      </c>
      <c r="F9" s="5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5" t="s">
        <v>17</v>
      </c>
      <c r="N9" s="4" t="s">
        <v>18</v>
      </c>
      <c r="O9" s="4" t="s">
        <v>19</v>
      </c>
    </row>
    <row r="10" spans="1:15" s="16" customFormat="1" ht="25.5">
      <c r="A10" s="7" t="s">
        <v>20</v>
      </c>
      <c r="B10" s="8" t="s">
        <v>21</v>
      </c>
      <c r="C10" s="8" t="s">
        <v>22</v>
      </c>
      <c r="D10" s="9" t="s">
        <v>23</v>
      </c>
      <c r="E10" s="10" t="s">
        <v>24</v>
      </c>
      <c r="F10" s="11" t="s">
        <v>25</v>
      </c>
      <c r="G10" s="11" t="s">
        <v>26</v>
      </c>
      <c r="H10" s="7" t="s">
        <v>27</v>
      </c>
      <c r="I10" s="11" t="s">
        <v>28</v>
      </c>
      <c r="J10" s="8" t="s">
        <v>29</v>
      </c>
      <c r="K10" s="12">
        <v>3948.43</v>
      </c>
      <c r="L10" s="13">
        <v>0</v>
      </c>
      <c r="M10" s="14">
        <f aca="true" t="shared" si="0" ref="M10:M47">K10-L10</f>
        <v>3948.43</v>
      </c>
      <c r="N10" s="13">
        <v>0</v>
      </c>
      <c r="O10" s="15">
        <f aca="true" t="shared" si="1" ref="O10:O47">M10+N10</f>
        <v>3948.43</v>
      </c>
    </row>
    <row r="11" spans="1:15" s="16" customFormat="1" ht="25.5">
      <c r="A11" s="7" t="s">
        <v>30</v>
      </c>
      <c r="B11" s="8" t="s">
        <v>31</v>
      </c>
      <c r="C11" s="10" t="s">
        <v>32</v>
      </c>
      <c r="D11" s="9" t="s">
        <v>33</v>
      </c>
      <c r="E11" s="10" t="s">
        <v>24</v>
      </c>
      <c r="F11" s="11" t="s">
        <v>34</v>
      </c>
      <c r="G11" s="11" t="s">
        <v>35</v>
      </c>
      <c r="H11" s="7" t="s">
        <v>36</v>
      </c>
      <c r="I11" s="11" t="s">
        <v>37</v>
      </c>
      <c r="J11" s="8" t="s">
        <v>38</v>
      </c>
      <c r="K11" s="12">
        <v>236.61</v>
      </c>
      <c r="L11" s="13">
        <v>0</v>
      </c>
      <c r="M11" s="14">
        <f t="shared" si="0"/>
        <v>236.61</v>
      </c>
      <c r="N11" s="13">
        <v>0</v>
      </c>
      <c r="O11" s="15">
        <f t="shared" si="1"/>
        <v>236.61</v>
      </c>
    </row>
    <row r="12" spans="1:15" s="16" customFormat="1" ht="25.5">
      <c r="A12" s="7" t="s">
        <v>39</v>
      </c>
      <c r="B12" s="8" t="s">
        <v>31</v>
      </c>
      <c r="C12" s="8" t="s">
        <v>40</v>
      </c>
      <c r="D12" s="9" t="s">
        <v>33</v>
      </c>
      <c r="E12" s="10" t="s">
        <v>24</v>
      </c>
      <c r="F12" s="11" t="s">
        <v>34</v>
      </c>
      <c r="G12" s="11" t="s">
        <v>35</v>
      </c>
      <c r="H12" s="7" t="s">
        <v>36</v>
      </c>
      <c r="I12" s="11" t="s">
        <v>37</v>
      </c>
      <c r="J12" s="8" t="s">
        <v>38</v>
      </c>
      <c r="K12" s="12">
        <v>236.61</v>
      </c>
      <c r="L12" s="13">
        <v>0</v>
      </c>
      <c r="M12" s="14">
        <f t="shared" si="0"/>
        <v>236.61</v>
      </c>
      <c r="N12" s="13">
        <v>0</v>
      </c>
      <c r="O12" s="15">
        <f t="shared" si="1"/>
        <v>236.61</v>
      </c>
    </row>
    <row r="13" spans="1:15" s="16" customFormat="1" ht="25.5">
      <c r="A13" s="7" t="s">
        <v>41</v>
      </c>
      <c r="B13" s="8" t="s">
        <v>31</v>
      </c>
      <c r="C13" s="10" t="s">
        <v>32</v>
      </c>
      <c r="D13" s="9" t="s">
        <v>33</v>
      </c>
      <c r="E13" s="10" t="s">
        <v>24</v>
      </c>
      <c r="F13" s="11" t="s">
        <v>34</v>
      </c>
      <c r="G13" s="11" t="s">
        <v>35</v>
      </c>
      <c r="H13" s="7" t="s">
        <v>36</v>
      </c>
      <c r="I13" s="11" t="s">
        <v>37</v>
      </c>
      <c r="J13" s="8" t="s">
        <v>38</v>
      </c>
      <c r="K13" s="12">
        <v>236.61</v>
      </c>
      <c r="L13" s="13">
        <v>0</v>
      </c>
      <c r="M13" s="14">
        <f t="shared" si="0"/>
        <v>236.61</v>
      </c>
      <c r="N13" s="13">
        <v>0</v>
      </c>
      <c r="O13" s="15">
        <f t="shared" si="1"/>
        <v>236.61</v>
      </c>
    </row>
    <row r="14" spans="1:15" s="16" customFormat="1" ht="19.5" customHeight="1">
      <c r="A14" s="7" t="s">
        <v>42</v>
      </c>
      <c r="B14" s="8" t="s">
        <v>31</v>
      </c>
      <c r="C14" s="8" t="s">
        <v>40</v>
      </c>
      <c r="D14" s="9" t="s">
        <v>33</v>
      </c>
      <c r="E14" s="10" t="s">
        <v>24</v>
      </c>
      <c r="F14" s="11" t="s">
        <v>34</v>
      </c>
      <c r="G14" s="11" t="s">
        <v>35</v>
      </c>
      <c r="H14" s="7" t="s">
        <v>36</v>
      </c>
      <c r="I14" s="11" t="s">
        <v>37</v>
      </c>
      <c r="J14" s="8" t="s">
        <v>38</v>
      </c>
      <c r="K14" s="12">
        <v>236.61</v>
      </c>
      <c r="L14" s="13">
        <v>0</v>
      </c>
      <c r="M14" s="14">
        <f t="shared" si="0"/>
        <v>236.61</v>
      </c>
      <c r="N14" s="13">
        <v>0</v>
      </c>
      <c r="O14" s="15">
        <f t="shared" si="1"/>
        <v>236.61</v>
      </c>
    </row>
    <row r="15" spans="1:15" s="16" customFormat="1" ht="19.5" customHeight="1">
      <c r="A15" s="7" t="s">
        <v>43</v>
      </c>
      <c r="B15" s="8" t="s">
        <v>31</v>
      </c>
      <c r="C15" s="8" t="s">
        <v>40</v>
      </c>
      <c r="D15" s="9" t="s">
        <v>33</v>
      </c>
      <c r="E15" s="10" t="s">
        <v>24</v>
      </c>
      <c r="F15" s="11" t="s">
        <v>34</v>
      </c>
      <c r="G15" s="11" t="s">
        <v>35</v>
      </c>
      <c r="H15" s="7" t="s">
        <v>36</v>
      </c>
      <c r="I15" s="11" t="s">
        <v>37</v>
      </c>
      <c r="J15" s="8" t="s">
        <v>38</v>
      </c>
      <c r="K15" s="12">
        <v>236.61</v>
      </c>
      <c r="L15" s="13">
        <v>0</v>
      </c>
      <c r="M15" s="14">
        <f t="shared" si="0"/>
        <v>236.61</v>
      </c>
      <c r="N15" s="13">
        <v>0</v>
      </c>
      <c r="O15" s="15">
        <f t="shared" si="1"/>
        <v>236.61</v>
      </c>
    </row>
    <row r="16" spans="1:15" s="16" customFormat="1" ht="19.5" customHeight="1">
      <c r="A16" s="7" t="s">
        <v>44</v>
      </c>
      <c r="B16" s="8" t="s">
        <v>31</v>
      </c>
      <c r="C16" s="8" t="s">
        <v>40</v>
      </c>
      <c r="D16" s="9" t="s">
        <v>33</v>
      </c>
      <c r="E16" s="10" t="s">
        <v>24</v>
      </c>
      <c r="F16" s="11" t="s">
        <v>34</v>
      </c>
      <c r="G16" s="11" t="s">
        <v>35</v>
      </c>
      <c r="H16" s="7" t="s">
        <v>36</v>
      </c>
      <c r="I16" s="11" t="s">
        <v>37</v>
      </c>
      <c r="J16" s="8" t="s">
        <v>38</v>
      </c>
      <c r="K16" s="12">
        <v>236.61</v>
      </c>
      <c r="L16" s="13">
        <v>0</v>
      </c>
      <c r="M16" s="14">
        <f t="shared" si="0"/>
        <v>236.61</v>
      </c>
      <c r="N16" s="13">
        <v>0</v>
      </c>
      <c r="O16" s="15">
        <f t="shared" si="1"/>
        <v>236.61</v>
      </c>
    </row>
    <row r="17" spans="1:15" s="16" customFormat="1" ht="25.5">
      <c r="A17" s="7" t="s">
        <v>45</v>
      </c>
      <c r="B17" s="8" t="s">
        <v>21</v>
      </c>
      <c r="C17" s="8" t="s">
        <v>22</v>
      </c>
      <c r="D17" s="9" t="s">
        <v>33</v>
      </c>
      <c r="E17" s="10" t="s">
        <v>24</v>
      </c>
      <c r="F17" s="11" t="s">
        <v>34</v>
      </c>
      <c r="G17" s="11" t="s">
        <v>35</v>
      </c>
      <c r="H17" s="7" t="s">
        <v>36</v>
      </c>
      <c r="I17" s="11" t="s">
        <v>37</v>
      </c>
      <c r="J17" s="8" t="s">
        <v>38</v>
      </c>
      <c r="K17" s="12">
        <v>306.1</v>
      </c>
      <c r="L17" s="13">
        <v>0</v>
      </c>
      <c r="M17" s="14">
        <f t="shared" si="0"/>
        <v>306.1</v>
      </c>
      <c r="N17" s="13">
        <v>0</v>
      </c>
      <c r="O17" s="15">
        <f t="shared" si="1"/>
        <v>306.1</v>
      </c>
    </row>
    <row r="18" spans="1:15" s="16" customFormat="1" ht="19.5" customHeight="1">
      <c r="A18" s="7" t="s">
        <v>46</v>
      </c>
      <c r="B18" s="8" t="s">
        <v>31</v>
      </c>
      <c r="C18" s="10" t="s">
        <v>32</v>
      </c>
      <c r="D18" s="9" t="s">
        <v>33</v>
      </c>
      <c r="E18" s="10" t="s">
        <v>24</v>
      </c>
      <c r="F18" s="11" t="s">
        <v>34</v>
      </c>
      <c r="G18" s="11" t="s">
        <v>35</v>
      </c>
      <c r="H18" s="7" t="s">
        <v>36</v>
      </c>
      <c r="I18" s="11" t="s">
        <v>37</v>
      </c>
      <c r="J18" s="8" t="s">
        <v>38</v>
      </c>
      <c r="K18" s="12">
        <v>236.61</v>
      </c>
      <c r="L18" s="13">
        <v>0</v>
      </c>
      <c r="M18" s="14">
        <f t="shared" si="0"/>
        <v>236.61</v>
      </c>
      <c r="N18" s="13">
        <v>0</v>
      </c>
      <c r="O18" s="15">
        <f t="shared" si="1"/>
        <v>236.61</v>
      </c>
    </row>
    <row r="19" spans="1:15" s="16" customFormat="1" ht="19.5" customHeight="1">
      <c r="A19" s="7" t="s">
        <v>46</v>
      </c>
      <c r="B19" s="8" t="s">
        <v>31</v>
      </c>
      <c r="C19" s="10" t="s">
        <v>32</v>
      </c>
      <c r="D19" s="9" t="s">
        <v>47</v>
      </c>
      <c r="E19" s="10" t="s">
        <v>24</v>
      </c>
      <c r="F19" s="11" t="s">
        <v>48</v>
      </c>
      <c r="G19" s="11" t="s">
        <v>49</v>
      </c>
      <c r="H19" s="7" t="s">
        <v>36</v>
      </c>
      <c r="I19" s="11" t="s">
        <v>37</v>
      </c>
      <c r="J19" s="8" t="s">
        <v>38</v>
      </c>
      <c r="K19" s="12">
        <v>236.61</v>
      </c>
      <c r="L19" s="13">
        <v>0</v>
      </c>
      <c r="M19" s="14">
        <f t="shared" si="0"/>
        <v>236.61</v>
      </c>
      <c r="N19" s="13">
        <v>0</v>
      </c>
      <c r="O19" s="15">
        <f t="shared" si="1"/>
        <v>236.61</v>
      </c>
    </row>
    <row r="20" spans="1:15" s="16" customFormat="1" ht="25.5">
      <c r="A20" s="7" t="s">
        <v>30</v>
      </c>
      <c r="B20" s="8" t="s">
        <v>31</v>
      </c>
      <c r="C20" s="10" t="s">
        <v>32</v>
      </c>
      <c r="D20" s="9" t="s">
        <v>47</v>
      </c>
      <c r="E20" s="10" t="s">
        <v>24</v>
      </c>
      <c r="F20" s="11" t="s">
        <v>48</v>
      </c>
      <c r="G20" s="11" t="s">
        <v>49</v>
      </c>
      <c r="H20" s="7" t="s">
        <v>36</v>
      </c>
      <c r="I20" s="11" t="s">
        <v>37</v>
      </c>
      <c r="J20" s="8" t="s">
        <v>38</v>
      </c>
      <c r="K20" s="12">
        <v>236.61</v>
      </c>
      <c r="L20" s="13">
        <v>0</v>
      </c>
      <c r="M20" s="14">
        <f t="shared" si="0"/>
        <v>236.61</v>
      </c>
      <c r="N20" s="13">
        <v>0</v>
      </c>
      <c r="O20" s="15">
        <f t="shared" si="1"/>
        <v>236.61</v>
      </c>
    </row>
    <row r="21" spans="1:15" s="16" customFormat="1" ht="25.5">
      <c r="A21" s="7" t="s">
        <v>39</v>
      </c>
      <c r="B21" s="8" t="s">
        <v>31</v>
      </c>
      <c r="C21" s="8" t="s">
        <v>40</v>
      </c>
      <c r="D21" s="9" t="s">
        <v>47</v>
      </c>
      <c r="E21" s="10" t="s">
        <v>24</v>
      </c>
      <c r="F21" s="11" t="s">
        <v>48</v>
      </c>
      <c r="G21" s="11" t="s">
        <v>49</v>
      </c>
      <c r="H21" s="7" t="s">
        <v>36</v>
      </c>
      <c r="I21" s="11" t="s">
        <v>37</v>
      </c>
      <c r="J21" s="8" t="s">
        <v>38</v>
      </c>
      <c r="K21" s="12">
        <v>236.61</v>
      </c>
      <c r="L21" s="13">
        <v>0</v>
      </c>
      <c r="M21" s="14">
        <f t="shared" si="0"/>
        <v>236.61</v>
      </c>
      <c r="N21" s="13">
        <v>0</v>
      </c>
      <c r="O21" s="15">
        <f t="shared" si="1"/>
        <v>236.61</v>
      </c>
    </row>
    <row r="22" spans="1:15" s="16" customFormat="1" ht="25.5">
      <c r="A22" s="7" t="s">
        <v>41</v>
      </c>
      <c r="B22" s="8" t="s">
        <v>31</v>
      </c>
      <c r="C22" s="10" t="s">
        <v>32</v>
      </c>
      <c r="D22" s="9" t="s">
        <v>47</v>
      </c>
      <c r="E22" s="10" t="s">
        <v>24</v>
      </c>
      <c r="F22" s="11" t="s">
        <v>48</v>
      </c>
      <c r="G22" s="11" t="s">
        <v>49</v>
      </c>
      <c r="H22" s="7" t="s">
        <v>36</v>
      </c>
      <c r="I22" s="11" t="s">
        <v>37</v>
      </c>
      <c r="J22" s="8" t="s">
        <v>38</v>
      </c>
      <c r="K22" s="12">
        <v>236.61</v>
      </c>
      <c r="L22" s="13">
        <v>0</v>
      </c>
      <c r="M22" s="14">
        <f t="shared" si="0"/>
        <v>236.61</v>
      </c>
      <c r="N22" s="13">
        <v>0</v>
      </c>
      <c r="O22" s="15">
        <f t="shared" si="1"/>
        <v>236.61</v>
      </c>
    </row>
    <row r="23" spans="1:15" s="16" customFormat="1" ht="19.5" customHeight="1">
      <c r="A23" s="7" t="s">
        <v>42</v>
      </c>
      <c r="B23" s="8" t="s">
        <v>31</v>
      </c>
      <c r="C23" s="8" t="s">
        <v>40</v>
      </c>
      <c r="D23" s="9" t="s">
        <v>47</v>
      </c>
      <c r="E23" s="10" t="s">
        <v>24</v>
      </c>
      <c r="F23" s="11" t="s">
        <v>48</v>
      </c>
      <c r="G23" s="11" t="s">
        <v>49</v>
      </c>
      <c r="H23" s="7" t="s">
        <v>36</v>
      </c>
      <c r="I23" s="11" t="s">
        <v>37</v>
      </c>
      <c r="J23" s="8" t="s">
        <v>38</v>
      </c>
      <c r="K23" s="12">
        <v>236.61</v>
      </c>
      <c r="L23" s="13">
        <v>0</v>
      </c>
      <c r="M23" s="14">
        <f t="shared" si="0"/>
        <v>236.61</v>
      </c>
      <c r="N23" s="13">
        <v>0</v>
      </c>
      <c r="O23" s="15">
        <f t="shared" si="1"/>
        <v>236.61</v>
      </c>
    </row>
    <row r="24" spans="1:15" s="16" customFormat="1" ht="19.5" customHeight="1">
      <c r="A24" s="7" t="s">
        <v>43</v>
      </c>
      <c r="B24" s="8" t="s">
        <v>31</v>
      </c>
      <c r="C24" s="8" t="s">
        <v>40</v>
      </c>
      <c r="D24" s="9" t="s">
        <v>47</v>
      </c>
      <c r="E24" s="10" t="s">
        <v>24</v>
      </c>
      <c r="F24" s="11" t="s">
        <v>48</v>
      </c>
      <c r="G24" s="11" t="s">
        <v>49</v>
      </c>
      <c r="H24" s="7" t="s">
        <v>36</v>
      </c>
      <c r="I24" s="11" t="s">
        <v>37</v>
      </c>
      <c r="J24" s="8" t="s">
        <v>38</v>
      </c>
      <c r="K24" s="12">
        <v>236.61</v>
      </c>
      <c r="L24" s="13">
        <v>0</v>
      </c>
      <c r="M24" s="14">
        <f t="shared" si="0"/>
        <v>236.61</v>
      </c>
      <c r="N24" s="13">
        <v>0</v>
      </c>
      <c r="O24" s="15">
        <f t="shared" si="1"/>
        <v>236.61</v>
      </c>
    </row>
    <row r="25" spans="1:15" s="16" customFormat="1" ht="19.5" customHeight="1">
      <c r="A25" s="7" t="s">
        <v>44</v>
      </c>
      <c r="B25" s="8" t="s">
        <v>31</v>
      </c>
      <c r="C25" s="8" t="s">
        <v>40</v>
      </c>
      <c r="D25" s="9" t="s">
        <v>47</v>
      </c>
      <c r="E25" s="10" t="s">
        <v>24</v>
      </c>
      <c r="F25" s="11" t="s">
        <v>48</v>
      </c>
      <c r="G25" s="11" t="s">
        <v>49</v>
      </c>
      <c r="H25" s="7" t="s">
        <v>36</v>
      </c>
      <c r="I25" s="11" t="s">
        <v>37</v>
      </c>
      <c r="J25" s="8" t="s">
        <v>38</v>
      </c>
      <c r="K25" s="12">
        <v>236.61</v>
      </c>
      <c r="L25" s="13">
        <v>0</v>
      </c>
      <c r="M25" s="14">
        <f t="shared" si="0"/>
        <v>236.61</v>
      </c>
      <c r="N25" s="13">
        <v>0</v>
      </c>
      <c r="O25" s="15">
        <f t="shared" si="1"/>
        <v>236.61</v>
      </c>
    </row>
    <row r="26" spans="1:15" s="16" customFormat="1" ht="25.5">
      <c r="A26" s="7" t="s">
        <v>45</v>
      </c>
      <c r="B26" s="8" t="s">
        <v>21</v>
      </c>
      <c r="C26" s="8" t="s">
        <v>22</v>
      </c>
      <c r="D26" s="9" t="s">
        <v>47</v>
      </c>
      <c r="E26" s="10" t="s">
        <v>24</v>
      </c>
      <c r="F26" s="11" t="s">
        <v>48</v>
      </c>
      <c r="G26" s="11" t="s">
        <v>49</v>
      </c>
      <c r="H26" s="7" t="s">
        <v>36</v>
      </c>
      <c r="I26" s="11" t="s">
        <v>37</v>
      </c>
      <c r="J26" s="8" t="s">
        <v>38</v>
      </c>
      <c r="K26" s="12">
        <v>306.1</v>
      </c>
      <c r="L26" s="13">
        <v>0</v>
      </c>
      <c r="M26" s="14">
        <f t="shared" si="0"/>
        <v>306.1</v>
      </c>
      <c r="N26" s="13">
        <v>0</v>
      </c>
      <c r="O26" s="15">
        <f t="shared" si="1"/>
        <v>306.1</v>
      </c>
    </row>
    <row r="27" spans="1:15" s="16" customFormat="1" ht="19.5" customHeight="1">
      <c r="A27" s="7" t="s">
        <v>50</v>
      </c>
      <c r="B27" s="8" t="s">
        <v>21</v>
      </c>
      <c r="C27" s="8" t="s">
        <v>22</v>
      </c>
      <c r="D27" s="9" t="s">
        <v>51</v>
      </c>
      <c r="E27" s="10" t="s">
        <v>24</v>
      </c>
      <c r="F27" s="11" t="s">
        <v>52</v>
      </c>
      <c r="G27" s="11" t="s">
        <v>53</v>
      </c>
      <c r="H27" s="7" t="s">
        <v>27</v>
      </c>
      <c r="I27" s="11" t="s">
        <v>54</v>
      </c>
      <c r="J27" s="8" t="s">
        <v>55</v>
      </c>
      <c r="K27" s="12">
        <v>1274.46</v>
      </c>
      <c r="L27" s="13">
        <v>0</v>
      </c>
      <c r="M27" s="14">
        <f t="shared" si="0"/>
        <v>1274.46</v>
      </c>
      <c r="N27" s="13">
        <v>0</v>
      </c>
      <c r="O27" s="15">
        <f t="shared" si="1"/>
        <v>1274.46</v>
      </c>
    </row>
    <row r="28" spans="1:15" s="16" customFormat="1" ht="19.5" customHeight="1">
      <c r="A28" s="7" t="s">
        <v>50</v>
      </c>
      <c r="B28" s="8" t="s">
        <v>21</v>
      </c>
      <c r="C28" s="8" t="s">
        <v>22</v>
      </c>
      <c r="D28" s="9" t="s">
        <v>51</v>
      </c>
      <c r="E28" s="10" t="s">
        <v>24</v>
      </c>
      <c r="F28" s="11" t="s">
        <v>56</v>
      </c>
      <c r="G28" s="11" t="s">
        <v>57</v>
      </c>
      <c r="H28" s="7" t="s">
        <v>27</v>
      </c>
      <c r="I28" s="11" t="s">
        <v>54</v>
      </c>
      <c r="J28" s="8" t="s">
        <v>55</v>
      </c>
      <c r="K28" s="12">
        <v>1274.46</v>
      </c>
      <c r="L28" s="13">
        <v>0</v>
      </c>
      <c r="M28" s="14">
        <f t="shared" si="0"/>
        <v>1274.46</v>
      </c>
      <c r="N28" s="13">
        <v>0</v>
      </c>
      <c r="O28" s="15">
        <f t="shared" si="1"/>
        <v>1274.46</v>
      </c>
    </row>
    <row r="29" spans="1:15" s="16" customFormat="1" ht="19.5" customHeight="1">
      <c r="A29" s="7" t="s">
        <v>50</v>
      </c>
      <c r="B29" s="8" t="s">
        <v>21</v>
      </c>
      <c r="C29" s="8" t="s">
        <v>22</v>
      </c>
      <c r="D29" s="9" t="s">
        <v>51</v>
      </c>
      <c r="E29" s="10" t="s">
        <v>24</v>
      </c>
      <c r="F29" s="11" t="s">
        <v>56</v>
      </c>
      <c r="G29" s="11" t="s">
        <v>58</v>
      </c>
      <c r="H29" s="7" t="s">
        <v>27</v>
      </c>
      <c r="I29" s="11" t="s">
        <v>54</v>
      </c>
      <c r="J29" s="8" t="s">
        <v>55</v>
      </c>
      <c r="K29" s="12">
        <v>1315.83</v>
      </c>
      <c r="L29" s="13">
        <v>0</v>
      </c>
      <c r="M29" s="14">
        <f t="shared" si="0"/>
        <v>1315.83</v>
      </c>
      <c r="N29" s="13">
        <v>0</v>
      </c>
      <c r="O29" s="15">
        <f t="shared" si="1"/>
        <v>1315.83</v>
      </c>
    </row>
    <row r="30" spans="1:15" s="16" customFormat="1" ht="25.5">
      <c r="A30" s="7" t="s">
        <v>59</v>
      </c>
      <c r="B30" s="8" t="s">
        <v>31</v>
      </c>
      <c r="C30" s="8" t="s">
        <v>60</v>
      </c>
      <c r="D30" s="9" t="s">
        <v>61</v>
      </c>
      <c r="E30" s="10" t="s">
        <v>24</v>
      </c>
      <c r="F30" s="11" t="s">
        <v>62</v>
      </c>
      <c r="G30" s="11" t="s">
        <v>57</v>
      </c>
      <c r="H30" s="7" t="s">
        <v>63</v>
      </c>
      <c r="I30" s="11" t="s">
        <v>64</v>
      </c>
      <c r="J30" s="8" t="s">
        <v>38</v>
      </c>
      <c r="K30" s="12">
        <v>1388.4</v>
      </c>
      <c r="L30" s="13">
        <v>0</v>
      </c>
      <c r="M30" s="14">
        <f t="shared" si="0"/>
        <v>1388.4</v>
      </c>
      <c r="N30" s="13">
        <v>0</v>
      </c>
      <c r="O30" s="15">
        <f t="shared" si="1"/>
        <v>1388.4</v>
      </c>
    </row>
    <row r="31" spans="1:15" s="16" customFormat="1" ht="25.5">
      <c r="A31" s="7" t="s">
        <v>65</v>
      </c>
      <c r="B31" s="8" t="s">
        <v>31</v>
      </c>
      <c r="C31" s="8" t="s">
        <v>60</v>
      </c>
      <c r="D31" s="9" t="s">
        <v>66</v>
      </c>
      <c r="E31" s="10" t="s">
        <v>24</v>
      </c>
      <c r="F31" s="11" t="s">
        <v>62</v>
      </c>
      <c r="G31" s="11" t="s">
        <v>57</v>
      </c>
      <c r="H31" s="7" t="s">
        <v>63</v>
      </c>
      <c r="I31" s="11" t="s">
        <v>64</v>
      </c>
      <c r="J31" s="8" t="s">
        <v>38</v>
      </c>
      <c r="K31" s="12">
        <v>1388.4</v>
      </c>
      <c r="L31" s="13">
        <v>0</v>
      </c>
      <c r="M31" s="14">
        <f t="shared" si="0"/>
        <v>1388.4</v>
      </c>
      <c r="N31" s="13">
        <v>0</v>
      </c>
      <c r="O31" s="15">
        <f t="shared" si="1"/>
        <v>1388.4</v>
      </c>
    </row>
    <row r="32" spans="1:15" s="16" customFormat="1" ht="25.5">
      <c r="A32" s="7" t="s">
        <v>67</v>
      </c>
      <c r="B32" s="8" t="s">
        <v>31</v>
      </c>
      <c r="C32" s="10" t="s">
        <v>32</v>
      </c>
      <c r="D32" s="9" t="s">
        <v>68</v>
      </c>
      <c r="E32" s="10" t="s">
        <v>69</v>
      </c>
      <c r="F32" s="11" t="s">
        <v>70</v>
      </c>
      <c r="G32" s="11" t="s">
        <v>71</v>
      </c>
      <c r="H32" s="7" t="s">
        <v>63</v>
      </c>
      <c r="I32" s="11" t="s">
        <v>72</v>
      </c>
      <c r="J32" s="8" t="s">
        <v>38</v>
      </c>
      <c r="K32" s="12">
        <v>959.11</v>
      </c>
      <c r="L32" s="13">
        <v>0</v>
      </c>
      <c r="M32" s="14">
        <f t="shared" si="0"/>
        <v>959.11</v>
      </c>
      <c r="N32" s="13">
        <v>0</v>
      </c>
      <c r="O32" s="15">
        <f t="shared" si="1"/>
        <v>959.11</v>
      </c>
    </row>
    <row r="33" spans="1:15" s="16" customFormat="1" ht="19.5" customHeight="1">
      <c r="A33" s="7" t="s">
        <v>73</v>
      </c>
      <c r="B33" s="8" t="s">
        <v>31</v>
      </c>
      <c r="C33" s="8" t="s">
        <v>60</v>
      </c>
      <c r="D33" s="9" t="s">
        <v>74</v>
      </c>
      <c r="E33" s="10" t="s">
        <v>24</v>
      </c>
      <c r="F33" s="7" t="s">
        <v>75</v>
      </c>
      <c r="G33" s="11" t="s">
        <v>76</v>
      </c>
      <c r="H33" s="7" t="s">
        <v>77</v>
      </c>
      <c r="I33" s="11" t="s">
        <v>37</v>
      </c>
      <c r="J33" s="8" t="s">
        <v>38</v>
      </c>
      <c r="K33" s="12">
        <v>135.88</v>
      </c>
      <c r="L33" s="13">
        <v>0</v>
      </c>
      <c r="M33" s="14">
        <f t="shared" si="0"/>
        <v>135.88</v>
      </c>
      <c r="N33" s="13">
        <v>0</v>
      </c>
      <c r="O33" s="15">
        <f t="shared" si="1"/>
        <v>135.88</v>
      </c>
    </row>
    <row r="34" spans="1:15" s="16" customFormat="1" ht="25.5">
      <c r="A34" s="7" t="s">
        <v>78</v>
      </c>
      <c r="B34" s="8" t="s">
        <v>31</v>
      </c>
      <c r="C34" s="10" t="s">
        <v>32</v>
      </c>
      <c r="D34" s="9" t="s">
        <v>79</v>
      </c>
      <c r="E34" s="10" t="s">
        <v>24</v>
      </c>
      <c r="F34" s="11" t="s">
        <v>80</v>
      </c>
      <c r="G34" s="11" t="s">
        <v>81</v>
      </c>
      <c r="H34" s="7" t="s">
        <v>82</v>
      </c>
      <c r="I34" s="11" t="s">
        <v>37</v>
      </c>
      <c r="J34" s="8" t="s">
        <v>38</v>
      </c>
      <c r="K34" s="12">
        <v>175.27</v>
      </c>
      <c r="L34" s="13">
        <v>0</v>
      </c>
      <c r="M34" s="14">
        <f t="shared" si="0"/>
        <v>175.27</v>
      </c>
      <c r="N34" s="13">
        <v>0</v>
      </c>
      <c r="O34" s="15">
        <f t="shared" si="1"/>
        <v>175.27</v>
      </c>
    </row>
    <row r="35" spans="1:15" s="16" customFormat="1" ht="25.5">
      <c r="A35" s="7" t="s">
        <v>83</v>
      </c>
      <c r="B35" s="8" t="s">
        <v>31</v>
      </c>
      <c r="C35" s="8" t="s">
        <v>40</v>
      </c>
      <c r="D35" s="9" t="s">
        <v>84</v>
      </c>
      <c r="E35" s="10" t="s">
        <v>24</v>
      </c>
      <c r="F35" s="11" t="s">
        <v>85</v>
      </c>
      <c r="G35" s="11" t="s">
        <v>86</v>
      </c>
      <c r="H35" s="7" t="s">
        <v>87</v>
      </c>
      <c r="I35" s="11" t="s">
        <v>72</v>
      </c>
      <c r="J35" s="8" t="s">
        <v>38</v>
      </c>
      <c r="K35" s="12">
        <v>762.14</v>
      </c>
      <c r="L35" s="13">
        <v>0</v>
      </c>
      <c r="M35" s="14">
        <f t="shared" si="0"/>
        <v>762.14</v>
      </c>
      <c r="N35" s="13">
        <v>0</v>
      </c>
      <c r="O35" s="15">
        <f t="shared" si="1"/>
        <v>762.14</v>
      </c>
    </row>
    <row r="36" spans="1:15" s="16" customFormat="1" ht="19.5" customHeight="1">
      <c r="A36" s="7" t="s">
        <v>78</v>
      </c>
      <c r="B36" s="8" t="s">
        <v>31</v>
      </c>
      <c r="C36" s="10" t="s">
        <v>32</v>
      </c>
      <c r="D36" s="9" t="s">
        <v>88</v>
      </c>
      <c r="E36" s="10" t="s">
        <v>24</v>
      </c>
      <c r="F36" s="7" t="s">
        <v>75</v>
      </c>
      <c r="G36" s="11" t="s">
        <v>76</v>
      </c>
      <c r="H36" s="7" t="s">
        <v>82</v>
      </c>
      <c r="I36" s="11" t="s">
        <v>37</v>
      </c>
      <c r="J36" s="8" t="s">
        <v>38</v>
      </c>
      <c r="K36" s="12">
        <v>175.27</v>
      </c>
      <c r="L36" s="13">
        <v>0</v>
      </c>
      <c r="M36" s="14">
        <f t="shared" si="0"/>
        <v>175.27</v>
      </c>
      <c r="N36" s="13">
        <v>0</v>
      </c>
      <c r="O36" s="15">
        <f t="shared" si="1"/>
        <v>175.27</v>
      </c>
    </row>
    <row r="37" spans="1:15" s="16" customFormat="1" ht="25.5">
      <c r="A37" s="7" t="s">
        <v>89</v>
      </c>
      <c r="B37" s="8" t="s">
        <v>31</v>
      </c>
      <c r="C37" s="8" t="s">
        <v>60</v>
      </c>
      <c r="D37" s="9" t="s">
        <v>90</v>
      </c>
      <c r="E37" s="10" t="s">
        <v>91</v>
      </c>
      <c r="F37" s="11" t="s">
        <v>92</v>
      </c>
      <c r="G37" s="11" t="s">
        <v>49</v>
      </c>
      <c r="H37" s="7" t="s">
        <v>93</v>
      </c>
      <c r="I37" s="11" t="s">
        <v>37</v>
      </c>
      <c r="J37" s="8" t="s">
        <v>38</v>
      </c>
      <c r="K37" s="12">
        <v>135.88</v>
      </c>
      <c r="L37" s="13">
        <v>0</v>
      </c>
      <c r="M37" s="14">
        <f t="shared" si="0"/>
        <v>135.88</v>
      </c>
      <c r="N37" s="13">
        <v>0</v>
      </c>
      <c r="O37" s="15">
        <f t="shared" si="1"/>
        <v>135.88</v>
      </c>
    </row>
    <row r="38" spans="1:15" s="16" customFormat="1" ht="19.5" customHeight="1">
      <c r="A38" s="7" t="s">
        <v>94</v>
      </c>
      <c r="B38" s="8" t="s">
        <v>21</v>
      </c>
      <c r="C38" s="8" t="s">
        <v>22</v>
      </c>
      <c r="D38" s="9" t="s">
        <v>95</v>
      </c>
      <c r="E38" s="10" t="s">
        <v>24</v>
      </c>
      <c r="F38" s="11" t="s">
        <v>96</v>
      </c>
      <c r="G38" s="11" t="s">
        <v>97</v>
      </c>
      <c r="H38" s="7" t="s">
        <v>98</v>
      </c>
      <c r="I38" s="11" t="s">
        <v>99</v>
      </c>
      <c r="J38" s="8" t="s">
        <v>100</v>
      </c>
      <c r="K38" s="12">
        <v>2450</v>
      </c>
      <c r="L38" s="13">
        <v>0</v>
      </c>
      <c r="M38" s="14">
        <f t="shared" si="0"/>
        <v>2450</v>
      </c>
      <c r="N38" s="17">
        <v>1497.42</v>
      </c>
      <c r="O38" s="15">
        <f t="shared" si="1"/>
        <v>3947.42</v>
      </c>
    </row>
    <row r="39" spans="1:15" s="16" customFormat="1" ht="19.5" customHeight="1">
      <c r="A39" s="7" t="s">
        <v>83</v>
      </c>
      <c r="B39" s="8" t="s">
        <v>31</v>
      </c>
      <c r="C39" s="8" t="s">
        <v>40</v>
      </c>
      <c r="D39" s="9" t="s">
        <v>101</v>
      </c>
      <c r="E39" s="10" t="s">
        <v>24</v>
      </c>
      <c r="F39" s="11" t="s">
        <v>102</v>
      </c>
      <c r="G39" s="11" t="s">
        <v>103</v>
      </c>
      <c r="H39" s="7" t="s">
        <v>77</v>
      </c>
      <c r="I39" s="11" t="s">
        <v>37</v>
      </c>
      <c r="J39" s="8" t="s">
        <v>38</v>
      </c>
      <c r="K39" s="12">
        <v>253.22</v>
      </c>
      <c r="L39" s="13">
        <v>0</v>
      </c>
      <c r="M39" s="14">
        <f t="shared" si="0"/>
        <v>253.22</v>
      </c>
      <c r="N39" s="13">
        <v>0</v>
      </c>
      <c r="O39" s="15">
        <f t="shared" si="1"/>
        <v>253.22</v>
      </c>
    </row>
    <row r="40" spans="1:15" s="16" customFormat="1" ht="19.5" customHeight="1">
      <c r="A40" s="7" t="s">
        <v>104</v>
      </c>
      <c r="B40" s="8" t="s">
        <v>21</v>
      </c>
      <c r="C40" s="8" t="s">
        <v>22</v>
      </c>
      <c r="D40" s="9" t="s">
        <v>105</v>
      </c>
      <c r="E40" s="10" t="s">
        <v>24</v>
      </c>
      <c r="F40" s="7" t="s">
        <v>106</v>
      </c>
      <c r="G40" s="11" t="s">
        <v>107</v>
      </c>
      <c r="H40" s="7" t="s">
        <v>27</v>
      </c>
      <c r="I40" s="11" t="s">
        <v>108</v>
      </c>
      <c r="J40" s="8" t="s">
        <v>29</v>
      </c>
      <c r="K40" s="12">
        <v>411.03</v>
      </c>
      <c r="L40" s="13">
        <v>0</v>
      </c>
      <c r="M40" s="14">
        <f t="shared" si="0"/>
        <v>411.03</v>
      </c>
      <c r="N40" s="13">
        <v>0</v>
      </c>
      <c r="O40" s="15">
        <f t="shared" si="1"/>
        <v>411.03</v>
      </c>
    </row>
    <row r="41" spans="1:15" s="16" customFormat="1" ht="19.5" customHeight="1">
      <c r="A41" s="7" t="s">
        <v>109</v>
      </c>
      <c r="B41" s="8" t="s">
        <v>31</v>
      </c>
      <c r="C41" s="10" t="s">
        <v>32</v>
      </c>
      <c r="D41" s="9" t="s">
        <v>110</v>
      </c>
      <c r="E41" s="10" t="s">
        <v>24</v>
      </c>
      <c r="F41" s="11" t="s">
        <v>111</v>
      </c>
      <c r="G41" s="11" t="s">
        <v>112</v>
      </c>
      <c r="H41" s="7" t="s">
        <v>113</v>
      </c>
      <c r="I41" s="11" t="s">
        <v>114</v>
      </c>
      <c r="J41" s="8" t="s">
        <v>100</v>
      </c>
      <c r="K41" s="12">
        <v>915.24</v>
      </c>
      <c r="L41" s="13">
        <v>0</v>
      </c>
      <c r="M41" s="14">
        <f t="shared" si="0"/>
        <v>915.24</v>
      </c>
      <c r="N41" s="17">
        <v>1244.32</v>
      </c>
      <c r="O41" s="15">
        <f t="shared" si="1"/>
        <v>2159.56</v>
      </c>
    </row>
    <row r="42" spans="1:15" s="16" customFormat="1" ht="19.5" customHeight="1">
      <c r="A42" s="7" t="s">
        <v>115</v>
      </c>
      <c r="B42" s="8" t="s">
        <v>31</v>
      </c>
      <c r="C42" s="8" t="s">
        <v>60</v>
      </c>
      <c r="D42" s="9" t="s">
        <v>116</v>
      </c>
      <c r="E42" s="10" t="s">
        <v>24</v>
      </c>
      <c r="F42" s="7" t="s">
        <v>106</v>
      </c>
      <c r="G42" s="11" t="s">
        <v>117</v>
      </c>
      <c r="H42" s="7" t="s">
        <v>63</v>
      </c>
      <c r="I42" s="11" t="s">
        <v>37</v>
      </c>
      <c r="J42" s="8" t="s">
        <v>38</v>
      </c>
      <c r="K42" s="12">
        <v>129.15</v>
      </c>
      <c r="L42" s="13">
        <v>0</v>
      </c>
      <c r="M42" s="14">
        <f t="shared" si="0"/>
        <v>129.15</v>
      </c>
      <c r="N42" s="13">
        <v>0</v>
      </c>
      <c r="O42" s="15">
        <f t="shared" si="1"/>
        <v>129.15</v>
      </c>
    </row>
    <row r="43" spans="1:15" s="16" customFormat="1" ht="19.5" customHeight="1">
      <c r="A43" s="7" t="s">
        <v>118</v>
      </c>
      <c r="B43" s="8" t="s">
        <v>31</v>
      </c>
      <c r="C43" s="8" t="s">
        <v>40</v>
      </c>
      <c r="D43" s="9" t="s">
        <v>119</v>
      </c>
      <c r="E43" s="10" t="s">
        <v>24</v>
      </c>
      <c r="F43" s="7" t="s">
        <v>106</v>
      </c>
      <c r="G43" s="11" t="s">
        <v>117</v>
      </c>
      <c r="H43" s="7" t="s">
        <v>77</v>
      </c>
      <c r="I43" s="11" t="s">
        <v>37</v>
      </c>
      <c r="J43" s="8" t="s">
        <v>38</v>
      </c>
      <c r="K43" s="12">
        <v>135.88</v>
      </c>
      <c r="L43" s="13">
        <v>0</v>
      </c>
      <c r="M43" s="14">
        <f t="shared" si="0"/>
        <v>135.88</v>
      </c>
      <c r="N43" s="13">
        <v>0</v>
      </c>
      <c r="O43" s="15">
        <f t="shared" si="1"/>
        <v>135.88</v>
      </c>
    </row>
    <row r="44" spans="1:15" s="16" customFormat="1" ht="19.5" customHeight="1">
      <c r="A44" s="7" t="s">
        <v>59</v>
      </c>
      <c r="B44" s="8" t="s">
        <v>31</v>
      </c>
      <c r="C44" s="8" t="s">
        <v>60</v>
      </c>
      <c r="D44" s="9" t="s">
        <v>120</v>
      </c>
      <c r="E44" s="10" t="s">
        <v>121</v>
      </c>
      <c r="F44" s="11" t="s">
        <v>24</v>
      </c>
      <c r="G44" s="11" t="s">
        <v>122</v>
      </c>
      <c r="H44" s="7" t="s">
        <v>123</v>
      </c>
      <c r="I44" s="11" t="s">
        <v>124</v>
      </c>
      <c r="J44" s="8" t="s">
        <v>38</v>
      </c>
      <c r="K44" s="12">
        <v>346.51</v>
      </c>
      <c r="L44" s="13">
        <v>0</v>
      </c>
      <c r="M44" s="14">
        <f t="shared" si="0"/>
        <v>346.51</v>
      </c>
      <c r="N44" s="13">
        <v>0</v>
      </c>
      <c r="O44" s="15">
        <f t="shared" si="1"/>
        <v>346.51</v>
      </c>
    </row>
    <row r="45" spans="1:15" s="16" customFormat="1" ht="19.5" customHeight="1">
      <c r="A45" s="7" t="s">
        <v>65</v>
      </c>
      <c r="B45" s="8" t="s">
        <v>31</v>
      </c>
      <c r="C45" s="8" t="s">
        <v>60</v>
      </c>
      <c r="D45" s="9" t="s">
        <v>125</v>
      </c>
      <c r="E45" s="10" t="s">
        <v>121</v>
      </c>
      <c r="F45" s="11" t="s">
        <v>24</v>
      </c>
      <c r="G45" s="11" t="s">
        <v>122</v>
      </c>
      <c r="H45" s="7" t="s">
        <v>123</v>
      </c>
      <c r="I45" s="11" t="s">
        <v>124</v>
      </c>
      <c r="J45" s="8" t="s">
        <v>38</v>
      </c>
      <c r="K45" s="12">
        <v>348.22</v>
      </c>
      <c r="L45" s="13">
        <v>0</v>
      </c>
      <c r="M45" s="14">
        <f t="shared" si="0"/>
        <v>348.22</v>
      </c>
      <c r="N45" s="13">
        <v>0</v>
      </c>
      <c r="O45" s="15">
        <f t="shared" si="1"/>
        <v>348.22</v>
      </c>
    </row>
    <row r="46" spans="1:15" s="16" customFormat="1" ht="19.5" customHeight="1">
      <c r="A46" s="7" t="s">
        <v>65</v>
      </c>
      <c r="B46" s="8" t="s">
        <v>31</v>
      </c>
      <c r="C46" s="8" t="s">
        <v>60</v>
      </c>
      <c r="D46" s="9" t="s">
        <v>126</v>
      </c>
      <c r="E46" s="10" t="s">
        <v>121</v>
      </c>
      <c r="F46" s="11" t="s">
        <v>24</v>
      </c>
      <c r="G46" s="11" t="s">
        <v>127</v>
      </c>
      <c r="H46" s="7" t="s">
        <v>123</v>
      </c>
      <c r="I46" s="11" t="s">
        <v>124</v>
      </c>
      <c r="J46" s="8" t="s">
        <v>38</v>
      </c>
      <c r="K46" s="12">
        <v>354.5</v>
      </c>
      <c r="L46" s="13">
        <v>0</v>
      </c>
      <c r="M46" s="14">
        <f t="shared" si="0"/>
        <v>354.5</v>
      </c>
      <c r="N46" s="13">
        <v>0</v>
      </c>
      <c r="O46" s="15">
        <f t="shared" si="1"/>
        <v>354.5</v>
      </c>
    </row>
    <row r="47" spans="1:15" s="16" customFormat="1" ht="19.5" customHeight="1">
      <c r="A47" s="7" t="s">
        <v>59</v>
      </c>
      <c r="B47" s="8" t="s">
        <v>31</v>
      </c>
      <c r="C47" s="8" t="s">
        <v>60</v>
      </c>
      <c r="D47" s="9" t="s">
        <v>128</v>
      </c>
      <c r="E47" s="10" t="s">
        <v>121</v>
      </c>
      <c r="F47" s="11" t="s">
        <v>24</v>
      </c>
      <c r="G47" s="11" t="s">
        <v>127</v>
      </c>
      <c r="H47" s="7" t="s">
        <v>123</v>
      </c>
      <c r="I47" s="11" t="s">
        <v>124</v>
      </c>
      <c r="J47" s="8" t="s">
        <v>38</v>
      </c>
      <c r="K47" s="12">
        <v>354.5</v>
      </c>
      <c r="L47" s="13">
        <v>0</v>
      </c>
      <c r="M47" s="14">
        <f t="shared" si="0"/>
        <v>354.5</v>
      </c>
      <c r="N47" s="13">
        <v>0</v>
      </c>
      <c r="O47" s="15">
        <f t="shared" si="1"/>
        <v>354.5</v>
      </c>
    </row>
    <row r="48" spans="1:15" ht="6.75" customHeight="1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0"/>
    </row>
    <row r="49" spans="8:15" ht="12.75">
      <c r="H49" s="23" t="s">
        <v>129</v>
      </c>
      <c r="I49" s="24" t="s">
        <v>130</v>
      </c>
      <c r="J49" s="25"/>
      <c r="K49" s="26">
        <f>SUM(K10:K47)</f>
        <v>22556.52</v>
      </c>
      <c r="L49" s="26">
        <f>SUM(L10:L47)</f>
        <v>0</v>
      </c>
      <c r="M49" s="26">
        <f>SUM(M10:M47)</f>
        <v>22556.52</v>
      </c>
      <c r="N49" s="26">
        <f>SUM(N10:N47)</f>
        <v>2741.74</v>
      </c>
      <c r="O49" s="26">
        <f>SUM(O10:O47)</f>
        <v>25298.26</v>
      </c>
    </row>
    <row r="50" spans="1:15" ht="38.25">
      <c r="A50" s="27" t="s">
        <v>131</v>
      </c>
      <c r="E50" s="28" t="s">
        <v>132</v>
      </c>
      <c r="F50" s="28"/>
      <c r="K50" s="29" t="s">
        <v>15</v>
      </c>
      <c r="L50" s="29" t="s">
        <v>16</v>
      </c>
      <c r="M50" s="30" t="s">
        <v>17</v>
      </c>
      <c r="N50" s="29" t="s">
        <v>18</v>
      </c>
      <c r="O50" s="31" t="s">
        <v>19</v>
      </c>
    </row>
    <row r="51" spans="1:10" ht="12.75">
      <c r="A51" s="32" t="s">
        <v>133</v>
      </c>
      <c r="E51" s="33" t="s">
        <v>134</v>
      </c>
      <c r="F51" s="33"/>
      <c r="J51" s="2"/>
    </row>
    <row r="52" spans="1:12" ht="12.75">
      <c r="A52" s="36" t="s">
        <v>135</v>
      </c>
      <c r="E52" s="37" t="s">
        <v>136</v>
      </c>
      <c r="G52" s="38" t="s">
        <v>137</v>
      </c>
      <c r="H52" s="39"/>
      <c r="I52" s="39"/>
      <c r="J52" s="39"/>
      <c r="K52" s="39"/>
      <c r="L52" s="40"/>
    </row>
    <row r="53" spans="1:5" ht="12.75">
      <c r="A53" s="32"/>
      <c r="E53" s="37" t="s">
        <v>138</v>
      </c>
    </row>
    <row r="54" ht="12.75">
      <c r="E54" s="37" t="s">
        <v>139</v>
      </c>
    </row>
    <row r="62" ht="12.75">
      <c r="A62" s="32"/>
    </row>
    <row r="63" ht="12.75">
      <c r="A63" s="36"/>
    </row>
    <row r="64" ht="12.75">
      <c r="A64" s="32"/>
    </row>
  </sheetData>
  <sheetProtection/>
  <mergeCells count="10">
    <mergeCell ref="G52:L52"/>
    <mergeCell ref="I49:J49"/>
    <mergeCell ref="A48:O48"/>
    <mergeCell ref="A8:O8"/>
    <mergeCell ref="E50:F50"/>
    <mergeCell ref="E51:F51"/>
    <mergeCell ref="A3:O3"/>
    <mergeCell ref="A4:O4"/>
    <mergeCell ref="A5:O5"/>
    <mergeCell ref="A6:O6"/>
  </mergeCells>
  <conditionalFormatting sqref="H10:H47">
    <cfRule type="cellIs" priority="1" dxfId="0" operator="equal" stopIfTrue="1">
      <formula>"""2011NS@@@@"""</formula>
    </cfRule>
  </conditionalFormatting>
  <printOptions horizontalCentered="1"/>
  <pageMargins left="0.1" right="0.16" top="0.19" bottom="0.15748031496062992" header="0.13" footer="0.31496062992125984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anacarol</dc:creator>
  <cp:keywords/>
  <dc:description/>
  <cp:lastModifiedBy>anacarol</cp:lastModifiedBy>
  <dcterms:created xsi:type="dcterms:W3CDTF">2021-06-27T23:57:51Z</dcterms:created>
  <dcterms:modified xsi:type="dcterms:W3CDTF">2021-06-27T23:58:17Z</dcterms:modified>
  <cp:category/>
  <cp:version/>
  <cp:contentType/>
  <cp:contentStatus/>
</cp:coreProperties>
</file>