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fev" sheetId="1" r:id="rId1"/>
  </sheets>
  <definedNames/>
  <calcPr fullCalcOnLoad="1"/>
</workbook>
</file>

<file path=xl/sharedStrings.xml><?xml version="1.0" encoding="utf-8"?>
<sst xmlns="http://schemas.openxmlformats.org/spreadsheetml/2006/main" count="840" uniqueCount="285">
  <si>
    <t>PODER JUDICIÁRIO</t>
  </si>
  <si>
    <t>JUSTIÇA DO TRABALHO</t>
  </si>
  <si>
    <t>TRIBUNAL REGIONAL DO TRABALHO DA 6ª REGIÃO</t>
  </si>
  <si>
    <t>SEÇÃO DE DIÁRIAS E PASSAGENS/SOF</t>
  </si>
  <si>
    <t>DESPESAS COM DIÁRIAS E PASSAGENS - FEVEREIRO/2020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</si>
  <si>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</si>
  <si>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</si>
  <si>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</si>
  <si>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</si>
  <si>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</si>
  <si>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</si>
  <si>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</si>
  <si>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</si>
  <si>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</si>
  <si>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</si>
  <si>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</si>
  <si>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</si>
  <si>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</si>
  <si>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</si>
  <si>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</si>
  <si>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HERMANO DE OLIVEIRA DANTAS</t>
  </si>
  <si>
    <t>J</t>
  </si>
  <si>
    <t>JUIZ SUBSTITUTO</t>
  </si>
  <si>
    <t>GCR</t>
  </si>
  <si>
    <t>021/2020</t>
  </si>
  <si>
    <t>RECIFE/PE</t>
  </si>
  <si>
    <t>SALGUEIRO/PE</t>
  </si>
  <si>
    <t>03 A 07/02</t>
  </si>
  <si>
    <t>EXERCER FUNÇOES JURISDICIONAIS</t>
  </si>
  <si>
    <t>4M + 1M</t>
  </si>
  <si>
    <t>COLETIVO</t>
  </si>
  <si>
    <t>WILSON DANTAS FIRMINO</t>
  </si>
  <si>
    <t>S</t>
  </si>
  <si>
    <t>REQUISITADO</t>
  </si>
  <si>
    <t>DG</t>
  </si>
  <si>
    <t>029/2020</t>
  </si>
  <si>
    <t>TIMBAÚBA E NAZARÉ DA MATA/PE</t>
  </si>
  <si>
    <t>04/02</t>
  </si>
  <si>
    <t>REALIZAR VISITA TÉCNICA</t>
  </si>
  <si>
    <t>1M</t>
  </si>
  <si>
    <t>OFICIAL</t>
  </si>
  <si>
    <t>RUY SALATHIEL DE ALBUQUERQUE E MELLO VENTURA</t>
  </si>
  <si>
    <t>DESEMBARGADOR</t>
  </si>
  <si>
    <t>GP</t>
  </si>
  <si>
    <t>007/2020</t>
  </si>
  <si>
    <t>FORTALEZA/CE</t>
  </si>
  <si>
    <t>12 A 13/03</t>
  </si>
  <si>
    <t>PARTICIPAÇÃO EM ENCONTRO</t>
  </si>
  <si>
    <t>1I + 1M + 1/2 AD</t>
  </si>
  <si>
    <t xml:space="preserve">AÉREO </t>
  </si>
  <si>
    <t>WALMIR OLIVEIRA DA COSTA</t>
  </si>
  <si>
    <t>C</t>
  </si>
  <si>
    <t>027/2020</t>
  </si>
  <si>
    <t>BRASÍLIA/DF</t>
  </si>
  <si>
    <t>13 A 14/02</t>
  </si>
  <si>
    <t>MINISTRAR PALESTRA - EJ</t>
  </si>
  <si>
    <t>1I + 1M</t>
  </si>
  <si>
    <t>FABIANO RICARDO DE OLIVEIRA BELESIA</t>
  </si>
  <si>
    <t>ANALISTA JUDIC.</t>
  </si>
  <si>
    <t>009/2020</t>
  </si>
  <si>
    <t>CAMPO GRANDE/MS</t>
  </si>
  <si>
    <t>09 A 15/02</t>
  </si>
  <si>
    <t>INSTALAÇÃO DE SOFTWARES</t>
  </si>
  <si>
    <t>6I + 1M + 1AD</t>
  </si>
  <si>
    <t>LUCIANO JOSE FALCÃO LACERDA</t>
  </si>
  <si>
    <t>020/2020</t>
  </si>
  <si>
    <t>RIBEIRÃO/PE</t>
  </si>
  <si>
    <t>18 E 19/02</t>
  </si>
  <si>
    <t>INTEGRAR EQUIPE DE CORREIÇÃO</t>
  </si>
  <si>
    <t>2M</t>
  </si>
  <si>
    <t>VANESSA MARIA SAMPAIO TAVARES DE ALENCAR</t>
  </si>
  <si>
    <t>PATRICIA DE CASSIA LEITE DO AMARAL ANTUNES</t>
  </si>
  <si>
    <t>TÉC. JUDIC.</t>
  </si>
  <si>
    <t>VICTOR ANDRADE CANUTO MONTEIRO DE ARAÚJO</t>
  </si>
  <si>
    <t>HENRIQUE BEZERRA VALENÇA</t>
  </si>
  <si>
    <t>JOSE CARLOS DOS SANTOS</t>
  </si>
  <si>
    <t>GERCINO FREIRE DE OLIVEIRA FILHO</t>
  </si>
  <si>
    <t>MARIA CLARA SABOYA ALBUQUERQUE BERNARDINO</t>
  </si>
  <si>
    <t>CORREIÇÃO ORDINÁRIA</t>
  </si>
  <si>
    <t>FABIO ANDRÉ DE FARIAS</t>
  </si>
  <si>
    <t>011/2020</t>
  </si>
  <si>
    <t>18 A 20/02</t>
  </si>
  <si>
    <t>PARTICIPAÇÃO EM REUNIÃO</t>
  </si>
  <si>
    <t>2I + 1M + 1/2AD</t>
  </si>
  <si>
    <t>JOAQUIM EMILIANO FORTALEZA DE LIMA</t>
  </si>
  <si>
    <t>023/2020</t>
  </si>
  <si>
    <t>04 A 05/02 - 10 A 11/02 - 20 A 21/02</t>
  </si>
  <si>
    <t>3I + 3M</t>
  </si>
  <si>
    <t>PARTICULAR</t>
  </si>
  <si>
    <t>ARMANDO DA CUNHA RABELO NETO</t>
  </si>
  <si>
    <t>001/2020</t>
  </si>
  <si>
    <t>PETROLINA/PE</t>
  </si>
  <si>
    <t>20 A 23/01 - 27 A 30/01 - 03 A 06/02 - 10 A 13/02 -  17 A 20/02</t>
  </si>
  <si>
    <t>COMPLEMENTAÇÃO DE DIÁRIA</t>
  </si>
  <si>
    <t>COMP. NOVOS VALORES</t>
  </si>
  <si>
    <t>TATYANA DE SIQUEIRA ALVES PEREIRA RODRIGUES ROCHA</t>
  </si>
  <si>
    <t>002/2020</t>
  </si>
  <si>
    <t>PESQUEIRA/PE</t>
  </si>
  <si>
    <t>21 A 23/01 - 03 A 04/02 - 17 A 19/05</t>
  </si>
  <si>
    <t>ERIKA ANTUNES DE ARAUJO GUSMAO</t>
  </si>
  <si>
    <t>005/2020</t>
  </si>
  <si>
    <t>04 A 06/02</t>
  </si>
  <si>
    <t>RODRIGO SAMICO CARNEIRO</t>
  </si>
  <si>
    <t>004/2020</t>
  </si>
  <si>
    <t xml:space="preserve">BELO JARDIM/PE </t>
  </si>
  <si>
    <t>21 A 23/01 - 27 A 29/01 - 03 A 05/02</t>
  </si>
  <si>
    <t>EVANDRO EULER DIAS</t>
  </si>
  <si>
    <t>010/2020</t>
  </si>
  <si>
    <t>03 A 06/02 - 10 A 13/02 - 17 A 20/02 - 02 A 03/03</t>
  </si>
  <si>
    <t>JOAO BATISTA DE OLIVEIRA JUNIOR</t>
  </si>
  <si>
    <t>012/2020</t>
  </si>
  <si>
    <t xml:space="preserve">ARARIPINA/PE </t>
  </si>
  <si>
    <t>27 A 31/01 - 10 A 14/02</t>
  </si>
  <si>
    <t>EDSON LUIS BRYK</t>
  </si>
  <si>
    <t>015/2020</t>
  </si>
  <si>
    <t>BARREIROS/PE</t>
  </si>
  <si>
    <t>04, 05 E 06/02</t>
  </si>
  <si>
    <t>ILKA ELIANE DE SOUZA TAVARES</t>
  </si>
  <si>
    <t>022/2020</t>
  </si>
  <si>
    <t>GARANHUNS/PE</t>
  </si>
  <si>
    <t>04 A 07/02</t>
  </si>
  <si>
    <t>3M + 1M</t>
  </si>
  <si>
    <t>LUIS GUILHERME SILVA ROBAZZI</t>
  </si>
  <si>
    <t>024/2020</t>
  </si>
  <si>
    <t>RIBEIRÃO E CARUARU/PE</t>
  </si>
  <si>
    <t>04/02 E 05 A 06/02</t>
  </si>
  <si>
    <t>1M + 2M</t>
  </si>
  <si>
    <t>DOUGLAS BARBOSA GONÇALVES</t>
  </si>
  <si>
    <t>030/2020</t>
  </si>
  <si>
    <t>CONDUZIR SERVIDOR</t>
  </si>
  <si>
    <t>033/2020</t>
  </si>
  <si>
    <t>PALMARES/PE</t>
  </si>
  <si>
    <t>05/02</t>
  </si>
  <si>
    <t>MARCONI TORRES DE FRANÇA</t>
  </si>
  <si>
    <t>032/2020</t>
  </si>
  <si>
    <t>EXECUTAR SERVIÇOS</t>
  </si>
  <si>
    <t>JOSELITO FERNANDES DE LUCENA</t>
  </si>
  <si>
    <t>031/2020</t>
  </si>
  <si>
    <t>CARUARU/PE</t>
  </si>
  <si>
    <t>06 A 08/02 E 10 A 11/02</t>
  </si>
  <si>
    <t>MINISTRAR WEBCONFERÊNCIA</t>
  </si>
  <si>
    <t>3I + 2M</t>
  </si>
  <si>
    <t>VALDIR JOSÉ SILVA DE CARVALHO</t>
  </si>
  <si>
    <t>013/2020</t>
  </si>
  <si>
    <t>PARTICIPAR DE SOLENIDADE DE POSSE</t>
  </si>
  <si>
    <t>2I + 1M</t>
  </si>
  <si>
    <t>JOSÉ AUGUSTO NOGUEIRA GOMES</t>
  </si>
  <si>
    <t>TÉC. JUDIC./CJ</t>
  </si>
  <si>
    <t>034/2020</t>
  </si>
  <si>
    <t>05 A 06/02</t>
  </si>
  <si>
    <t>FLORESTA/PE</t>
  </si>
  <si>
    <t>10 A 14/02</t>
  </si>
  <si>
    <t>026/2020</t>
  </si>
  <si>
    <t>11, 12 E 13/02</t>
  </si>
  <si>
    <t>3M</t>
  </si>
  <si>
    <t>EDNALDO MANOEL DA SILVA</t>
  </si>
  <si>
    <t>038/2020</t>
  </si>
  <si>
    <t>BELO JARDIM, PESQUEIRA, SERTÂNIA, SERRA TALHADA, SALGUEIRO, ARARIPINA, PETROLINA E FLORESTA/PE</t>
  </si>
  <si>
    <t>4I + 1M</t>
  </si>
  <si>
    <t>PAULO HENRIQUE DE MIRANDA SA JUNIOR</t>
  </si>
  <si>
    <t>037/2020</t>
  </si>
  <si>
    <t>FISCALIZAR SERVIÇOS</t>
  </si>
  <si>
    <t>FREDERICO LUIZ BINO RODRIGUES</t>
  </si>
  <si>
    <t>036/2020</t>
  </si>
  <si>
    <t>07/02</t>
  </si>
  <si>
    <t>CLAUDIO NORBERTO DE MIRANDA</t>
  </si>
  <si>
    <t>035/2020</t>
  </si>
  <si>
    <t>LEANDRO FERNANDEZ TEIXEIRA</t>
  </si>
  <si>
    <t>11 A 12/02 E 18 A 19/02</t>
  </si>
  <si>
    <t>2M + 2M</t>
  </si>
  <si>
    <t>ALCIDES SOARES ROMA</t>
  </si>
  <si>
    <t>039/2020</t>
  </si>
  <si>
    <t>NAZARÉ DA MATA E LIMOEIRO/PE</t>
  </si>
  <si>
    <t>12/02</t>
  </si>
  <si>
    <t>LEVANTAMENTO DE NECESSIDADES DE SERV</t>
  </si>
  <si>
    <t>11 A 13/02</t>
  </si>
  <si>
    <t>2M + 1M</t>
  </si>
  <si>
    <t xml:space="preserve">11 A 12/02            </t>
  </si>
  <si>
    <t>1M + 1M</t>
  </si>
  <si>
    <t>ENOQUE DE SOUZA E SILVA SOBRINHO</t>
  </si>
  <si>
    <t>045/2020</t>
  </si>
  <si>
    <t>16 A 19/02</t>
  </si>
  <si>
    <t>PARTICIPAÇÃO EM CURSO - EJ</t>
  </si>
  <si>
    <t>3I + 1M + 1AD</t>
  </si>
  <si>
    <t>GLAUCO MOREIRA ANDRÉ</t>
  </si>
  <si>
    <t>042/2020</t>
  </si>
  <si>
    <t>16 A 17/02</t>
  </si>
  <si>
    <t>PRESTAR ASSIST. DIRETA A JUIZ</t>
  </si>
  <si>
    <t>FREDSON JOSÉ NETO DE AMORIM</t>
  </si>
  <si>
    <t>044/2020</t>
  </si>
  <si>
    <t>GIBSON FERREIRA DE QUEIROZ</t>
  </si>
  <si>
    <t>040/2020</t>
  </si>
  <si>
    <t>FAZER LEVANTAMENTO DE SERV. NECESSÁRIOS</t>
  </si>
  <si>
    <t>INALDO PEREIRA DE BARROS</t>
  </si>
  <si>
    <t>041/2020</t>
  </si>
  <si>
    <t>CAMILA ARETAKIS VIEIRA DE MELO MOTA</t>
  </si>
  <si>
    <t>043/2020</t>
  </si>
  <si>
    <t>ELISABETE DUARTE DE SOUSA ALVES</t>
  </si>
  <si>
    <t>046/2020</t>
  </si>
  <si>
    <t>017/2020</t>
  </si>
  <si>
    <t>COLHER ASSINATURAS P/INSTRUÇÃO DE PAD</t>
  </si>
  <si>
    <t>17 A 21/02</t>
  </si>
  <si>
    <t>18, 19 E 20/02</t>
  </si>
  <si>
    <t>JORGE ANTONIO DA SILVA</t>
  </si>
  <si>
    <t>047/2020</t>
  </si>
  <si>
    <t>CONDUZIR SERVIDORES</t>
  </si>
  <si>
    <t>18/02</t>
  </si>
  <si>
    <t>049/2020</t>
  </si>
  <si>
    <t>19/02</t>
  </si>
  <si>
    <t>PROCEDER AO LEVANT. DAS INST. FÍSICAS DA SALA DE PERÍCIA</t>
  </si>
  <si>
    <t>JOSE NELBSON CORREIA</t>
  </si>
  <si>
    <t>048/2020</t>
  </si>
  <si>
    <t>17/02</t>
  </si>
  <si>
    <t>DEBORA DE SOUZA SILVA LIMA</t>
  </si>
  <si>
    <t>11/02 E 18 A 19/02</t>
  </si>
  <si>
    <t>JORGE ANDRÉ DANTAS LUNA</t>
  </si>
  <si>
    <t>053/2020</t>
  </si>
  <si>
    <t>PALMARES E CATENDE/PE</t>
  </si>
  <si>
    <t>19 A 20/02</t>
  </si>
  <si>
    <t>EDNO ANTONIO DA SILVA</t>
  </si>
  <si>
    <t>052/2020</t>
  </si>
  <si>
    <t>CARLOS ALBERTO LEITE DE ARAUJO</t>
  </si>
  <si>
    <t>050/2020</t>
  </si>
  <si>
    <t>SERTÂNIA/PE</t>
  </si>
  <si>
    <t>19 A 21/02</t>
  </si>
  <si>
    <t>AUXILIAR OS TRABALHOS DA VT</t>
  </si>
  <si>
    <t>MARCELO CAVANCANTI DANTAS</t>
  </si>
  <si>
    <t>051/2020</t>
  </si>
  <si>
    <t>CAMPINAS/SP E SÃO PAULO/SP</t>
  </si>
  <si>
    <t>11 A 13/03</t>
  </si>
  <si>
    <t>PARTICIPAR COMO AGRACIADO DE SOLENIDADE DE OUTORGA DE MEDALHAS</t>
  </si>
  <si>
    <t>CAMPINAS/SP</t>
  </si>
  <si>
    <t>13/03</t>
  </si>
  <si>
    <t>ANTECIPAÇÃO DO RETORNO, POR CAMPINAS/SP, EM RAZÃO DA PANDEMIA DO CORONAVÍRUS</t>
  </si>
  <si>
    <t>SÉRGIO NERY BARBOSA</t>
  </si>
  <si>
    <t>054/2020</t>
  </si>
  <si>
    <t>04 A 06/03</t>
  </si>
  <si>
    <t>PARTICIPAÇÃO EM SEMINÁRIO - EJ</t>
  </si>
  <si>
    <t>2I + 1M + 1AD</t>
  </si>
  <si>
    <t>SAMER AGI</t>
  </si>
  <si>
    <t>055/2020</t>
  </si>
  <si>
    <t>16/03</t>
  </si>
  <si>
    <t>MINISTRAR MINICURSO - EJ - EVENTO CANCELADO EM RAZÃO DA PANDEMIA DO CORONAVÍRUS</t>
  </si>
  <si>
    <t>1M + 1/2 AD</t>
  </si>
  <si>
    <t>JOAO CARLOS DE ANDRADE E SILVA</t>
  </si>
  <si>
    <t>018/2020</t>
  </si>
  <si>
    <t>05 A 07/11, 19 A 20/11,03 A 05/12 E 17 A 19/12/19</t>
  </si>
  <si>
    <t>DEA* - EXERCER FUNÇOES JURISDICIONAIS</t>
  </si>
  <si>
    <t>7M + 4X25%</t>
  </si>
  <si>
    <t>019/2020</t>
  </si>
  <si>
    <t>02 A 04/09,10 A 11/09,16 A 19/09 E 30/09 A 01/10/19</t>
  </si>
  <si>
    <t>016/2020</t>
  </si>
  <si>
    <t>SERRA TALHADA/PE</t>
  </si>
  <si>
    <t>27 A 29/08,12 A 14/11,26 A 28/11,10 A 12/12/19</t>
  </si>
  <si>
    <t>8M + 4X25%</t>
  </si>
  <si>
    <t>23 A 26/09/2019</t>
  </si>
  <si>
    <t>3M + 1X25%</t>
  </si>
  <si>
    <t>29/11/2019</t>
  </si>
  <si>
    <t>DEA* - CONDUZIR SERVIDOR</t>
  </si>
  <si>
    <t>VITÓRIA DE ST. ANTÃO E CARUARU/PE</t>
  </si>
  <si>
    <t>11/112/2019</t>
  </si>
  <si>
    <t>DEA* - TRANSPORTAR PROCESSOS</t>
  </si>
  <si>
    <t>CARPINA E NAZARÉ DA MATA/PE</t>
  </si>
  <si>
    <t>06/12/2019</t>
  </si>
  <si>
    <t>28/2020</t>
  </si>
  <si>
    <t>26/11/2019</t>
  </si>
  <si>
    <t>MARIA NEUMA GOMES SOLIDONIO</t>
  </si>
  <si>
    <t>025/2020</t>
  </si>
  <si>
    <t>ARARIPINA/PE</t>
  </si>
  <si>
    <t>11 A 14/11/2019</t>
  </si>
  <si>
    <t>DEA* - PARTICIPAÇÃO EM CURSO - EJ</t>
  </si>
  <si>
    <t>3I + 1M</t>
  </si>
  <si>
    <t>Recife, 2 de março de 2020.</t>
  </si>
  <si>
    <t>TOTAL - FEV/2020</t>
  </si>
  <si>
    <t>* VÍNCULO</t>
  </si>
  <si>
    <t>** QUANTIDADE DE DIÁRIAS</t>
  </si>
  <si>
    <t>S - SERVIDOR (TÉC. JUDIC, TÉC. JUDIC/CJ OU ANALISTA JUDICIÁRIO E REQUISITADO)</t>
  </si>
  <si>
    <t>I - Integral</t>
  </si>
  <si>
    <t>J - JUIZ SUBSTITUTO OU DESEMBARGADOR</t>
  </si>
  <si>
    <t>M - Meias diárias</t>
  </si>
  <si>
    <t>No mês de fevereiro/2020 não houve aquisições de passagens aéreas internacionais pelo TRT6.</t>
  </si>
  <si>
    <t>C - COLABORADOR</t>
  </si>
  <si>
    <t>AD - Adicional de Deslocamento</t>
  </si>
  <si>
    <t>25% - 25% de 01 diária integral</t>
  </si>
  <si>
    <r>
      <t>DEA* -</t>
    </r>
    <r>
      <rPr>
        <sz val="10"/>
        <rFont val="Times New Roman"/>
        <family val="1"/>
      </rPr>
      <t xml:space="preserve"> Despesa de Exercício Anterior</t>
    </r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</si>
</sst>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  <numFmt numFmtId="185" formatCode="d/m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17" borderId="11" xfId="0" applyFont="1" applyFill="1" applyBorder="1" applyAlignment="1">
      <alignment horizontal="center" vertical="center" wrapText="1"/>
    </xf>
    <xf numFmtId="49" fontId="22" fillId="17" borderId="12" xfId="0" applyNumberFormat="1" applyFont="1" applyFill="1" applyBorder="1" applyAlignment="1">
      <alignment horizontal="center" vertical="center" wrapText="1"/>
    </xf>
    <xf numFmtId="49" fontId="22" fillId="17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179" fontId="23" fillId="0" borderId="11" xfId="60" applyFont="1" applyFill="1" applyBorder="1" applyAlignment="1" applyProtection="1">
      <alignment horizontal="right" vertical="center" wrapText="1"/>
      <protection/>
    </xf>
    <xf numFmtId="43" fontId="23" fillId="0" borderId="11" xfId="0" applyNumberFormat="1" applyFont="1" applyFill="1" applyBorder="1" applyAlignment="1">
      <alignment horizontal="right" vertical="center" wrapText="1"/>
    </xf>
    <xf numFmtId="39" fontId="23" fillId="0" borderId="11" xfId="0" applyNumberFormat="1" applyFont="1" applyFill="1" applyBorder="1" applyAlignment="1">
      <alignment horizontal="righ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" fontId="23" fillId="0" borderId="11" xfId="60" applyNumberFormat="1" applyFont="1" applyFill="1" applyBorder="1" applyAlignment="1" applyProtection="1">
      <alignment horizontal="right" vertical="center" wrapText="1"/>
      <protection/>
    </xf>
    <xf numFmtId="0" fontId="23" fillId="18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179" fontId="22" fillId="6" borderId="10" xfId="0" applyNumberFormat="1" applyFont="1" applyFill="1" applyBorder="1" applyAlignment="1">
      <alignment horizontal="center" vertical="center" wrapText="1"/>
    </xf>
    <xf numFmtId="179" fontId="22" fillId="6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39" fontId="23" fillId="0" borderId="0" xfId="0" applyNumberFormat="1" applyFont="1" applyFill="1" applyBorder="1" applyAlignment="1">
      <alignment horizontal="left" vertical="center"/>
    </xf>
    <xf numFmtId="49" fontId="22" fillId="0" borderId="13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0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0</xdr:row>
      <xdr:rowOff>9525</xdr:rowOff>
    </xdr:from>
    <xdr:to>
      <xdr:col>7</xdr:col>
      <xdr:colOff>1171575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753600" y="9525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D70">
      <selection activeCell="L85" sqref="L85:P85"/>
    </sheetView>
  </sheetViews>
  <sheetFormatPr defaultColWidth="9.140625" defaultRowHeight="12.75"/>
  <cols>
    <col min="1" max="1" width="34.7109375" style="8" customWidth="1"/>
    <col min="2" max="2" width="11.7109375" style="8" customWidth="1"/>
    <col min="3" max="3" width="20.57421875" style="8" customWidth="1"/>
    <col min="4" max="4" width="6.28125" style="8" customWidth="1"/>
    <col min="5" max="5" width="9.421875" style="47" customWidth="1"/>
    <col min="6" max="6" width="15.140625" style="36" bestFit="1" customWidth="1"/>
    <col min="7" max="7" width="36.00390625" style="37" customWidth="1"/>
    <col min="8" max="8" width="32.57421875" style="37" customWidth="1"/>
    <col min="9" max="9" width="35.28125" style="37" customWidth="1"/>
    <col min="10" max="10" width="18.421875" style="37" customWidth="1"/>
    <col min="11" max="11" width="12.421875" style="37" bestFit="1" customWidth="1"/>
    <col min="12" max="12" width="10.28125" style="39" bestFit="1" customWidth="1"/>
    <col min="13" max="13" width="14.140625" style="40" bestFit="1" customWidth="1"/>
    <col min="14" max="14" width="12.8515625" style="41" bestFit="1" customWidth="1"/>
    <col min="15" max="15" width="13.57421875" style="42" bestFit="1" customWidth="1"/>
    <col min="16" max="16" width="16.28125" style="37" customWidth="1"/>
    <col min="17" max="16384" width="18.8515625" style="8" customWidth="1"/>
  </cols>
  <sheetData>
    <row r="1" spans="1:16" ht="12.75">
      <c r="A1" s="1"/>
      <c r="B1" s="1"/>
      <c r="C1" s="1"/>
      <c r="D1" s="1"/>
      <c r="E1" s="2"/>
      <c r="F1" s="3"/>
      <c r="G1" s="4"/>
      <c r="H1" s="4"/>
      <c r="I1" s="4"/>
      <c r="J1" s="4"/>
      <c r="K1" s="4"/>
      <c r="L1" s="5"/>
      <c r="M1" s="1"/>
      <c r="N1" s="6"/>
      <c r="O1" s="7"/>
      <c r="P1" s="4"/>
    </row>
    <row r="2" spans="1:16" ht="12.75">
      <c r="A2" s="1"/>
      <c r="B2" s="1"/>
      <c r="C2" s="1"/>
      <c r="D2" s="1"/>
      <c r="E2" s="2"/>
      <c r="F2" s="3"/>
      <c r="G2" s="4"/>
      <c r="H2" s="4"/>
      <c r="I2" s="4"/>
      <c r="J2" s="4"/>
      <c r="K2" s="4"/>
      <c r="L2" s="5"/>
      <c r="M2" s="1"/>
      <c r="N2" s="6"/>
      <c r="O2" s="7"/>
      <c r="P2" s="4"/>
    </row>
    <row r="3" spans="1:16" ht="12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2.7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" customHeight="1">
      <c r="A7" s="1"/>
      <c r="B7" s="1"/>
      <c r="C7" s="1"/>
      <c r="D7" s="1"/>
      <c r="E7" s="2"/>
      <c r="F7" s="3"/>
      <c r="G7" s="4"/>
      <c r="H7" s="4"/>
      <c r="I7" s="4"/>
      <c r="J7" s="4"/>
      <c r="K7" s="4"/>
      <c r="L7" s="5"/>
      <c r="M7" s="1"/>
      <c r="N7" s="6"/>
      <c r="O7" s="7"/>
      <c r="P7" s="4"/>
    </row>
    <row r="8" spans="1:16" ht="12.7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25.5">
      <c r="A9" s="11" t="s">
        <v>5</v>
      </c>
      <c r="B9" s="11" t="s">
        <v>6</v>
      </c>
      <c r="C9" s="11" t="s">
        <v>7</v>
      </c>
      <c r="D9" s="12" t="s">
        <v>8</v>
      </c>
      <c r="E9" s="12"/>
      <c r="F9" s="13" t="s">
        <v>9</v>
      </c>
      <c r="G9" s="13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</row>
    <row r="10" spans="1:16" ht="12.75">
      <c r="A10" s="14" t="s">
        <v>20</v>
      </c>
      <c r="B10" s="15" t="s">
        <v>21</v>
      </c>
      <c r="C10" s="16" t="s">
        <v>22</v>
      </c>
      <c r="D10" s="17" t="s">
        <v>23</v>
      </c>
      <c r="E10" s="18" t="s">
        <v>24</v>
      </c>
      <c r="F10" s="18" t="s">
        <v>25</v>
      </c>
      <c r="G10" s="19" t="s">
        <v>26</v>
      </c>
      <c r="H10" s="20" t="s">
        <v>27</v>
      </c>
      <c r="I10" s="19" t="s">
        <v>28</v>
      </c>
      <c r="J10" s="19" t="s">
        <v>29</v>
      </c>
      <c r="K10" s="21" t="s">
        <v>30</v>
      </c>
      <c r="L10" s="22">
        <v>1439.05</v>
      </c>
      <c r="M10" s="22">
        <v>0</v>
      </c>
      <c r="N10" s="23">
        <f aca="true" t="shared" si="0" ref="N10:N41">L10-M10</f>
        <v>1439.05</v>
      </c>
      <c r="O10" s="22">
        <v>0</v>
      </c>
      <c r="P10" s="24">
        <f aca="true" t="shared" si="1" ref="P10:P41">N10+O10</f>
        <v>1439.05</v>
      </c>
    </row>
    <row r="11" spans="1:16" ht="12.75">
      <c r="A11" s="14" t="s">
        <v>31</v>
      </c>
      <c r="B11" s="15" t="s">
        <v>32</v>
      </c>
      <c r="C11" s="15" t="s">
        <v>33</v>
      </c>
      <c r="D11" s="17" t="s">
        <v>34</v>
      </c>
      <c r="E11" s="18" t="s">
        <v>35</v>
      </c>
      <c r="F11" s="25" t="s">
        <v>25</v>
      </c>
      <c r="G11" s="19" t="s">
        <v>36</v>
      </c>
      <c r="H11" s="20" t="s">
        <v>37</v>
      </c>
      <c r="I11" s="19" t="s">
        <v>38</v>
      </c>
      <c r="J11" s="19" t="s">
        <v>39</v>
      </c>
      <c r="K11" s="21" t="s">
        <v>40</v>
      </c>
      <c r="L11" s="22">
        <v>135.88</v>
      </c>
      <c r="M11" s="22">
        <v>0</v>
      </c>
      <c r="N11" s="23">
        <f t="shared" si="0"/>
        <v>135.88</v>
      </c>
      <c r="O11" s="22">
        <v>0</v>
      </c>
      <c r="P11" s="24">
        <f t="shared" si="1"/>
        <v>135.88</v>
      </c>
    </row>
    <row r="12" spans="1:16" ht="25.5">
      <c r="A12" s="14" t="s">
        <v>41</v>
      </c>
      <c r="B12" s="15" t="s">
        <v>21</v>
      </c>
      <c r="C12" s="15" t="s">
        <v>42</v>
      </c>
      <c r="D12" s="17" t="s">
        <v>43</v>
      </c>
      <c r="E12" s="18" t="s">
        <v>44</v>
      </c>
      <c r="F12" s="25" t="s">
        <v>25</v>
      </c>
      <c r="G12" s="19" t="s">
        <v>45</v>
      </c>
      <c r="H12" s="20" t="s">
        <v>46</v>
      </c>
      <c r="I12" s="19" t="s">
        <v>47</v>
      </c>
      <c r="J12" s="19" t="s">
        <v>48</v>
      </c>
      <c r="K12" s="21" t="s">
        <v>49</v>
      </c>
      <c r="L12" s="22">
        <v>1050</v>
      </c>
      <c r="M12" s="22">
        <v>0</v>
      </c>
      <c r="N12" s="23">
        <f t="shared" si="0"/>
        <v>1050</v>
      </c>
      <c r="O12" s="22">
        <v>520.5</v>
      </c>
      <c r="P12" s="24">
        <f t="shared" si="1"/>
        <v>1570.5</v>
      </c>
    </row>
    <row r="13" spans="1:16" ht="12.75">
      <c r="A13" s="14" t="s">
        <v>50</v>
      </c>
      <c r="B13" s="15" t="s">
        <v>51</v>
      </c>
      <c r="C13" s="15" t="s">
        <v>42</v>
      </c>
      <c r="D13" s="17" t="s">
        <v>34</v>
      </c>
      <c r="E13" s="18" t="s">
        <v>52</v>
      </c>
      <c r="F13" s="25" t="s">
        <v>53</v>
      </c>
      <c r="G13" s="19" t="s">
        <v>25</v>
      </c>
      <c r="H13" s="20" t="s">
        <v>54</v>
      </c>
      <c r="I13" s="19" t="s">
        <v>55</v>
      </c>
      <c r="J13" s="19" t="s">
        <v>56</v>
      </c>
      <c r="K13" s="21" t="s">
        <v>49</v>
      </c>
      <c r="L13" s="22">
        <v>1050</v>
      </c>
      <c r="M13" s="22">
        <v>0</v>
      </c>
      <c r="N13" s="23">
        <f t="shared" si="0"/>
        <v>1050</v>
      </c>
      <c r="O13" s="22">
        <v>1355.04</v>
      </c>
      <c r="P13" s="24">
        <f t="shared" si="1"/>
        <v>2405.04</v>
      </c>
    </row>
    <row r="14" spans="1:16" ht="25.5">
      <c r="A14" s="14" t="s">
        <v>57</v>
      </c>
      <c r="B14" s="15" t="s">
        <v>51</v>
      </c>
      <c r="C14" s="15" t="s">
        <v>58</v>
      </c>
      <c r="D14" s="17" t="s">
        <v>43</v>
      </c>
      <c r="E14" s="18" t="s">
        <v>59</v>
      </c>
      <c r="F14" s="25" t="s">
        <v>60</v>
      </c>
      <c r="G14" s="19" t="s">
        <v>25</v>
      </c>
      <c r="H14" s="20" t="s">
        <v>61</v>
      </c>
      <c r="I14" s="19" t="s">
        <v>62</v>
      </c>
      <c r="J14" s="19" t="s">
        <v>63</v>
      </c>
      <c r="K14" s="21" t="s">
        <v>49</v>
      </c>
      <c r="L14" s="22">
        <v>4445.05</v>
      </c>
      <c r="M14" s="22">
        <v>0</v>
      </c>
      <c r="N14" s="23">
        <f t="shared" si="0"/>
        <v>4445.05</v>
      </c>
      <c r="O14" s="22">
        <v>2665.76</v>
      </c>
      <c r="P14" s="24">
        <f t="shared" si="1"/>
        <v>7110.81</v>
      </c>
    </row>
    <row r="15" spans="1:16" ht="12.75">
      <c r="A15" s="14" t="s">
        <v>64</v>
      </c>
      <c r="B15" s="15" t="s">
        <v>32</v>
      </c>
      <c r="C15" s="15" t="s">
        <v>58</v>
      </c>
      <c r="D15" s="17" t="s">
        <v>23</v>
      </c>
      <c r="E15" s="18" t="s">
        <v>65</v>
      </c>
      <c r="F15" s="25" t="s">
        <v>25</v>
      </c>
      <c r="G15" s="19" t="s">
        <v>66</v>
      </c>
      <c r="H15" s="20" t="s">
        <v>67</v>
      </c>
      <c r="I15" s="19" t="s">
        <v>68</v>
      </c>
      <c r="J15" s="19" t="s">
        <v>69</v>
      </c>
      <c r="K15" s="21" t="s">
        <v>40</v>
      </c>
      <c r="L15" s="22">
        <v>483.08</v>
      </c>
      <c r="M15" s="22">
        <v>0</v>
      </c>
      <c r="N15" s="23">
        <f t="shared" si="0"/>
        <v>483.08</v>
      </c>
      <c r="O15" s="22">
        <v>0</v>
      </c>
      <c r="P15" s="24">
        <f t="shared" si="1"/>
        <v>483.08</v>
      </c>
    </row>
    <row r="16" spans="1:16" ht="25.5">
      <c r="A16" s="14" t="s">
        <v>70</v>
      </c>
      <c r="B16" s="15" t="s">
        <v>32</v>
      </c>
      <c r="C16" s="15" t="s">
        <v>58</v>
      </c>
      <c r="D16" s="17" t="s">
        <v>23</v>
      </c>
      <c r="E16" s="18" t="s">
        <v>65</v>
      </c>
      <c r="F16" s="25" t="s">
        <v>25</v>
      </c>
      <c r="G16" s="19" t="s">
        <v>66</v>
      </c>
      <c r="H16" s="20" t="s">
        <v>67</v>
      </c>
      <c r="I16" s="19" t="s">
        <v>68</v>
      </c>
      <c r="J16" s="19" t="s">
        <v>69</v>
      </c>
      <c r="K16" s="21" t="s">
        <v>40</v>
      </c>
      <c r="L16" s="22">
        <v>483.08</v>
      </c>
      <c r="M16" s="22">
        <v>0</v>
      </c>
      <c r="N16" s="23">
        <f t="shared" si="0"/>
        <v>483.08</v>
      </c>
      <c r="O16" s="22">
        <v>0</v>
      </c>
      <c r="P16" s="24">
        <f t="shared" si="1"/>
        <v>483.08</v>
      </c>
    </row>
    <row r="17" spans="1:16" ht="25.5">
      <c r="A17" s="14" t="s">
        <v>71</v>
      </c>
      <c r="B17" s="15" t="s">
        <v>32</v>
      </c>
      <c r="C17" s="15" t="s">
        <v>72</v>
      </c>
      <c r="D17" s="17" t="s">
        <v>23</v>
      </c>
      <c r="E17" s="18" t="s">
        <v>65</v>
      </c>
      <c r="F17" s="25" t="s">
        <v>25</v>
      </c>
      <c r="G17" s="19" t="s">
        <v>66</v>
      </c>
      <c r="H17" s="20" t="s">
        <v>67</v>
      </c>
      <c r="I17" s="19" t="s">
        <v>68</v>
      </c>
      <c r="J17" s="19" t="s">
        <v>69</v>
      </c>
      <c r="K17" s="21" t="s">
        <v>40</v>
      </c>
      <c r="L17" s="22">
        <v>483.08</v>
      </c>
      <c r="M17" s="22">
        <v>0</v>
      </c>
      <c r="N17" s="23">
        <f t="shared" si="0"/>
        <v>483.08</v>
      </c>
      <c r="O17" s="22">
        <v>0</v>
      </c>
      <c r="P17" s="24">
        <f t="shared" si="1"/>
        <v>483.08</v>
      </c>
    </row>
    <row r="18" spans="1:16" ht="25.5">
      <c r="A18" s="14" t="s">
        <v>73</v>
      </c>
      <c r="B18" s="15" t="s">
        <v>32</v>
      </c>
      <c r="C18" s="15" t="s">
        <v>58</v>
      </c>
      <c r="D18" s="17" t="s">
        <v>23</v>
      </c>
      <c r="E18" s="18" t="s">
        <v>65</v>
      </c>
      <c r="F18" s="25" t="s">
        <v>25</v>
      </c>
      <c r="G18" s="19" t="s">
        <v>66</v>
      </c>
      <c r="H18" s="20" t="s">
        <v>67</v>
      </c>
      <c r="I18" s="19" t="s">
        <v>68</v>
      </c>
      <c r="J18" s="19" t="s">
        <v>69</v>
      </c>
      <c r="K18" s="21" t="s">
        <v>40</v>
      </c>
      <c r="L18" s="22">
        <v>483.08</v>
      </c>
      <c r="M18" s="22">
        <v>0</v>
      </c>
      <c r="N18" s="23">
        <f t="shared" si="0"/>
        <v>483.08</v>
      </c>
      <c r="O18" s="22">
        <v>0</v>
      </c>
      <c r="P18" s="24">
        <f t="shared" si="1"/>
        <v>483.08</v>
      </c>
    </row>
    <row r="19" spans="1:16" ht="12.75">
      <c r="A19" s="14" t="s">
        <v>74</v>
      </c>
      <c r="B19" s="15" t="s">
        <v>32</v>
      </c>
      <c r="C19" s="15" t="s">
        <v>72</v>
      </c>
      <c r="D19" s="17" t="s">
        <v>23</v>
      </c>
      <c r="E19" s="18" t="s">
        <v>65</v>
      </c>
      <c r="F19" s="25" t="s">
        <v>25</v>
      </c>
      <c r="G19" s="19" t="s">
        <v>66</v>
      </c>
      <c r="H19" s="20" t="s">
        <v>67</v>
      </c>
      <c r="I19" s="19" t="s">
        <v>68</v>
      </c>
      <c r="J19" s="19" t="s">
        <v>69</v>
      </c>
      <c r="K19" s="21" t="s">
        <v>40</v>
      </c>
      <c r="L19" s="22">
        <v>483.08</v>
      </c>
      <c r="M19" s="22">
        <v>0</v>
      </c>
      <c r="N19" s="23">
        <f t="shared" si="0"/>
        <v>483.08</v>
      </c>
      <c r="O19" s="22">
        <v>0</v>
      </c>
      <c r="P19" s="24">
        <f t="shared" si="1"/>
        <v>483.08</v>
      </c>
    </row>
    <row r="20" spans="1:16" ht="12.75">
      <c r="A20" s="14" t="s">
        <v>75</v>
      </c>
      <c r="B20" s="15" t="s">
        <v>32</v>
      </c>
      <c r="C20" s="15" t="s">
        <v>72</v>
      </c>
      <c r="D20" s="17" t="s">
        <v>23</v>
      </c>
      <c r="E20" s="18" t="s">
        <v>65</v>
      </c>
      <c r="F20" s="25" t="s">
        <v>25</v>
      </c>
      <c r="G20" s="19" t="s">
        <v>66</v>
      </c>
      <c r="H20" s="20" t="s">
        <v>67</v>
      </c>
      <c r="I20" s="19" t="s">
        <v>68</v>
      </c>
      <c r="J20" s="19" t="s">
        <v>69</v>
      </c>
      <c r="K20" s="21" t="s">
        <v>40</v>
      </c>
      <c r="L20" s="22">
        <v>483.08</v>
      </c>
      <c r="M20" s="22">
        <v>0</v>
      </c>
      <c r="N20" s="23">
        <f t="shared" si="0"/>
        <v>483.08</v>
      </c>
      <c r="O20" s="22">
        <v>0</v>
      </c>
      <c r="P20" s="24">
        <f t="shared" si="1"/>
        <v>483.08</v>
      </c>
    </row>
    <row r="21" spans="1:16" ht="12.75">
      <c r="A21" s="14" t="s">
        <v>76</v>
      </c>
      <c r="B21" s="15" t="s">
        <v>32</v>
      </c>
      <c r="C21" s="15" t="s">
        <v>72</v>
      </c>
      <c r="D21" s="17" t="s">
        <v>23</v>
      </c>
      <c r="E21" s="18" t="s">
        <v>65</v>
      </c>
      <c r="F21" s="25" t="s">
        <v>25</v>
      </c>
      <c r="G21" s="19" t="s">
        <v>66</v>
      </c>
      <c r="H21" s="20" t="s">
        <v>67</v>
      </c>
      <c r="I21" s="19" t="s">
        <v>68</v>
      </c>
      <c r="J21" s="19" t="s">
        <v>69</v>
      </c>
      <c r="K21" s="21" t="s">
        <v>40</v>
      </c>
      <c r="L21" s="22">
        <v>483.08</v>
      </c>
      <c r="M21" s="22">
        <v>0</v>
      </c>
      <c r="N21" s="23">
        <f t="shared" si="0"/>
        <v>483.08</v>
      </c>
      <c r="O21" s="22">
        <v>0</v>
      </c>
      <c r="P21" s="24">
        <f t="shared" si="1"/>
        <v>483.08</v>
      </c>
    </row>
    <row r="22" spans="1:16" ht="25.5">
      <c r="A22" s="14" t="s">
        <v>77</v>
      </c>
      <c r="B22" s="15" t="s">
        <v>21</v>
      </c>
      <c r="C22" s="15" t="s">
        <v>42</v>
      </c>
      <c r="D22" s="17" t="s">
        <v>23</v>
      </c>
      <c r="E22" s="18" t="s">
        <v>65</v>
      </c>
      <c r="F22" s="25" t="s">
        <v>25</v>
      </c>
      <c r="G22" s="19" t="s">
        <v>66</v>
      </c>
      <c r="H22" s="20" t="s">
        <v>67</v>
      </c>
      <c r="I22" s="19" t="s">
        <v>78</v>
      </c>
      <c r="J22" s="19" t="s">
        <v>69</v>
      </c>
      <c r="K22" s="21" t="s">
        <v>40</v>
      </c>
      <c r="L22" s="22">
        <v>624.54</v>
      </c>
      <c r="M22" s="22">
        <v>0</v>
      </c>
      <c r="N22" s="23">
        <f t="shared" si="0"/>
        <v>624.54</v>
      </c>
      <c r="O22" s="22">
        <v>0</v>
      </c>
      <c r="P22" s="24">
        <f t="shared" si="1"/>
        <v>624.54</v>
      </c>
    </row>
    <row r="23" spans="1:16" ht="12.75">
      <c r="A23" s="14" t="s">
        <v>79</v>
      </c>
      <c r="B23" s="15" t="s">
        <v>21</v>
      </c>
      <c r="C23" s="15" t="s">
        <v>42</v>
      </c>
      <c r="D23" s="17" t="s">
        <v>43</v>
      </c>
      <c r="E23" s="18" t="s">
        <v>80</v>
      </c>
      <c r="F23" s="25" t="s">
        <v>25</v>
      </c>
      <c r="G23" s="19" t="s">
        <v>53</v>
      </c>
      <c r="H23" s="20" t="s">
        <v>81</v>
      </c>
      <c r="I23" s="19" t="s">
        <v>82</v>
      </c>
      <c r="J23" s="19" t="s">
        <v>83</v>
      </c>
      <c r="K23" s="21" t="s">
        <v>49</v>
      </c>
      <c r="L23" s="22">
        <v>1750</v>
      </c>
      <c r="M23" s="22">
        <v>0</v>
      </c>
      <c r="N23" s="23">
        <f t="shared" si="0"/>
        <v>1750</v>
      </c>
      <c r="O23" s="22">
        <v>1343.04</v>
      </c>
      <c r="P23" s="24">
        <f t="shared" si="1"/>
        <v>3093.04</v>
      </c>
    </row>
    <row r="24" spans="1:16" ht="25.5">
      <c r="A24" s="14" t="s">
        <v>84</v>
      </c>
      <c r="B24" s="15" t="s">
        <v>21</v>
      </c>
      <c r="C24" s="15" t="s">
        <v>22</v>
      </c>
      <c r="D24" s="17" t="s">
        <v>23</v>
      </c>
      <c r="E24" s="18" t="s">
        <v>85</v>
      </c>
      <c r="F24" s="25" t="s">
        <v>25</v>
      </c>
      <c r="G24" s="19" t="s">
        <v>66</v>
      </c>
      <c r="H24" s="20" t="s">
        <v>86</v>
      </c>
      <c r="I24" s="19" t="s">
        <v>28</v>
      </c>
      <c r="J24" s="19" t="s">
        <v>87</v>
      </c>
      <c r="K24" s="21" t="s">
        <v>88</v>
      </c>
      <c r="L24" s="22">
        <v>2748.1</v>
      </c>
      <c r="M24" s="22">
        <v>0</v>
      </c>
      <c r="N24" s="23">
        <f t="shared" si="0"/>
        <v>2748.1</v>
      </c>
      <c r="O24" s="22">
        <v>0</v>
      </c>
      <c r="P24" s="24">
        <f t="shared" si="1"/>
        <v>2748.1</v>
      </c>
    </row>
    <row r="25" spans="1:16" ht="25.5">
      <c r="A25" s="14" t="s">
        <v>89</v>
      </c>
      <c r="B25" s="15" t="s">
        <v>21</v>
      </c>
      <c r="C25" s="15" t="s">
        <v>22</v>
      </c>
      <c r="D25" s="17" t="s">
        <v>23</v>
      </c>
      <c r="E25" s="18" t="s">
        <v>90</v>
      </c>
      <c r="F25" s="25" t="s">
        <v>25</v>
      </c>
      <c r="G25" s="19" t="s">
        <v>91</v>
      </c>
      <c r="H25" s="20" t="s">
        <v>92</v>
      </c>
      <c r="I25" s="19" t="s">
        <v>93</v>
      </c>
      <c r="J25" s="19" t="s">
        <v>94</v>
      </c>
      <c r="K25" s="21" t="s">
        <v>49</v>
      </c>
      <c r="L25" s="22">
        <v>24.05</v>
      </c>
      <c r="M25" s="22">
        <v>0</v>
      </c>
      <c r="N25" s="23">
        <f t="shared" si="0"/>
        <v>24.05</v>
      </c>
      <c r="O25" s="22">
        <v>0</v>
      </c>
      <c r="P25" s="24">
        <f t="shared" si="1"/>
        <v>24.05</v>
      </c>
    </row>
    <row r="26" spans="1:16" ht="25.5">
      <c r="A26" s="14" t="s">
        <v>95</v>
      </c>
      <c r="B26" s="15" t="s">
        <v>21</v>
      </c>
      <c r="C26" s="15" t="s">
        <v>22</v>
      </c>
      <c r="D26" s="17" t="s">
        <v>23</v>
      </c>
      <c r="E26" s="18" t="s">
        <v>96</v>
      </c>
      <c r="F26" s="25" t="s">
        <v>25</v>
      </c>
      <c r="G26" s="19" t="s">
        <v>97</v>
      </c>
      <c r="H26" s="20" t="s">
        <v>98</v>
      </c>
      <c r="I26" s="19" t="s">
        <v>93</v>
      </c>
      <c r="J26" s="19" t="s">
        <v>94</v>
      </c>
      <c r="K26" s="21" t="s">
        <v>30</v>
      </c>
      <c r="L26" s="22">
        <v>14.43</v>
      </c>
      <c r="M26" s="22">
        <v>0</v>
      </c>
      <c r="N26" s="23">
        <f t="shared" si="0"/>
        <v>14.43</v>
      </c>
      <c r="O26" s="22">
        <v>0</v>
      </c>
      <c r="P26" s="24">
        <f t="shared" si="1"/>
        <v>14.43</v>
      </c>
    </row>
    <row r="27" spans="1:16" ht="25.5">
      <c r="A27" s="14" t="s">
        <v>99</v>
      </c>
      <c r="B27" s="15" t="s">
        <v>32</v>
      </c>
      <c r="C27" s="15" t="s">
        <v>58</v>
      </c>
      <c r="D27" s="17" t="s">
        <v>43</v>
      </c>
      <c r="E27" s="18" t="s">
        <v>100</v>
      </c>
      <c r="F27" s="25" t="s">
        <v>25</v>
      </c>
      <c r="G27" s="19" t="s">
        <v>53</v>
      </c>
      <c r="H27" s="20" t="s">
        <v>101</v>
      </c>
      <c r="I27" s="19" t="s">
        <v>93</v>
      </c>
      <c r="J27" s="19" t="s">
        <v>94</v>
      </c>
      <c r="K27" s="21" t="s">
        <v>49</v>
      </c>
      <c r="L27" s="22">
        <v>101.39</v>
      </c>
      <c r="M27" s="22">
        <v>0</v>
      </c>
      <c r="N27" s="23">
        <f t="shared" si="0"/>
        <v>101.39</v>
      </c>
      <c r="O27" s="22">
        <v>0</v>
      </c>
      <c r="P27" s="24">
        <f t="shared" si="1"/>
        <v>101.39</v>
      </c>
    </row>
    <row r="28" spans="1:16" ht="25.5">
      <c r="A28" s="14" t="s">
        <v>102</v>
      </c>
      <c r="B28" s="15" t="s">
        <v>21</v>
      </c>
      <c r="C28" s="15" t="s">
        <v>22</v>
      </c>
      <c r="D28" s="17" t="s">
        <v>23</v>
      </c>
      <c r="E28" s="18" t="s">
        <v>103</v>
      </c>
      <c r="F28" s="25" t="s">
        <v>25</v>
      </c>
      <c r="G28" s="19" t="s">
        <v>104</v>
      </c>
      <c r="H28" s="20" t="s">
        <v>105</v>
      </c>
      <c r="I28" s="19" t="s">
        <v>93</v>
      </c>
      <c r="J28" s="19" t="s">
        <v>94</v>
      </c>
      <c r="K28" s="21" t="s">
        <v>88</v>
      </c>
      <c r="L28" s="22">
        <v>4.81</v>
      </c>
      <c r="M28" s="22">
        <v>0</v>
      </c>
      <c r="N28" s="23">
        <f t="shared" si="0"/>
        <v>4.81</v>
      </c>
      <c r="O28" s="22">
        <v>0</v>
      </c>
      <c r="P28" s="24">
        <f t="shared" si="1"/>
        <v>4.81</v>
      </c>
    </row>
    <row r="29" spans="1:16" ht="25.5">
      <c r="A29" s="14" t="s">
        <v>106</v>
      </c>
      <c r="B29" s="15" t="s">
        <v>21</v>
      </c>
      <c r="C29" s="15" t="s">
        <v>22</v>
      </c>
      <c r="D29" s="17" t="s">
        <v>23</v>
      </c>
      <c r="E29" s="18" t="s">
        <v>107</v>
      </c>
      <c r="F29" s="25" t="s">
        <v>25</v>
      </c>
      <c r="G29" s="19" t="s">
        <v>91</v>
      </c>
      <c r="H29" s="20" t="s">
        <v>108</v>
      </c>
      <c r="I29" s="19" t="s">
        <v>93</v>
      </c>
      <c r="J29" s="19" t="s">
        <v>94</v>
      </c>
      <c r="K29" s="21" t="s">
        <v>49</v>
      </c>
      <c r="L29" s="22">
        <v>28.86</v>
      </c>
      <c r="M29" s="22">
        <v>0</v>
      </c>
      <c r="N29" s="23">
        <f t="shared" si="0"/>
        <v>28.86</v>
      </c>
      <c r="O29" s="22">
        <v>0</v>
      </c>
      <c r="P29" s="24">
        <f t="shared" si="1"/>
        <v>28.86</v>
      </c>
    </row>
    <row r="30" spans="1:16" ht="25.5">
      <c r="A30" s="14" t="s">
        <v>109</v>
      </c>
      <c r="B30" s="15" t="s">
        <v>21</v>
      </c>
      <c r="C30" s="15" t="s">
        <v>22</v>
      </c>
      <c r="D30" s="17" t="s">
        <v>23</v>
      </c>
      <c r="E30" s="18" t="s">
        <v>110</v>
      </c>
      <c r="F30" s="25" t="s">
        <v>25</v>
      </c>
      <c r="G30" s="19" t="s">
        <v>111</v>
      </c>
      <c r="H30" s="20" t="s">
        <v>112</v>
      </c>
      <c r="I30" s="19" t="s">
        <v>93</v>
      </c>
      <c r="J30" s="19" t="s">
        <v>94</v>
      </c>
      <c r="K30" s="21" t="s">
        <v>30</v>
      </c>
      <c r="L30" s="22">
        <v>24.05</v>
      </c>
      <c r="M30" s="22">
        <v>0</v>
      </c>
      <c r="N30" s="23">
        <f t="shared" si="0"/>
        <v>24.05</v>
      </c>
      <c r="O30" s="22">
        <v>0</v>
      </c>
      <c r="P30" s="24">
        <f t="shared" si="1"/>
        <v>24.05</v>
      </c>
    </row>
    <row r="31" spans="1:16" ht="25.5">
      <c r="A31" s="14" t="s">
        <v>113</v>
      </c>
      <c r="B31" s="15" t="s">
        <v>21</v>
      </c>
      <c r="C31" s="15" t="s">
        <v>22</v>
      </c>
      <c r="D31" s="17" t="s">
        <v>23</v>
      </c>
      <c r="E31" s="18" t="s">
        <v>114</v>
      </c>
      <c r="F31" s="25" t="s">
        <v>25</v>
      </c>
      <c r="G31" s="19" t="s">
        <v>115</v>
      </c>
      <c r="H31" s="20" t="s">
        <v>116</v>
      </c>
      <c r="I31" s="19" t="s">
        <v>93</v>
      </c>
      <c r="J31" s="19" t="s">
        <v>94</v>
      </c>
      <c r="K31" s="21" t="s">
        <v>88</v>
      </c>
      <c r="L31" s="22">
        <v>9.62</v>
      </c>
      <c r="M31" s="22">
        <v>0</v>
      </c>
      <c r="N31" s="23">
        <f t="shared" si="0"/>
        <v>9.62</v>
      </c>
      <c r="O31" s="22">
        <v>0</v>
      </c>
      <c r="P31" s="24">
        <f t="shared" si="1"/>
        <v>9.62</v>
      </c>
    </row>
    <row r="32" spans="1:16" ht="25.5">
      <c r="A32" s="14" t="s">
        <v>20</v>
      </c>
      <c r="B32" s="15" t="s">
        <v>21</v>
      </c>
      <c r="C32" s="15" t="s">
        <v>22</v>
      </c>
      <c r="D32" s="17" t="s">
        <v>23</v>
      </c>
      <c r="E32" s="18" t="s">
        <v>24</v>
      </c>
      <c r="F32" s="25" t="s">
        <v>25</v>
      </c>
      <c r="G32" s="19" t="s">
        <v>26</v>
      </c>
      <c r="H32" s="20" t="s">
        <v>27</v>
      </c>
      <c r="I32" s="19" t="s">
        <v>93</v>
      </c>
      <c r="J32" s="19" t="s">
        <v>94</v>
      </c>
      <c r="K32" s="21" t="s">
        <v>30</v>
      </c>
      <c r="L32" s="22">
        <v>14.43</v>
      </c>
      <c r="M32" s="22">
        <v>0</v>
      </c>
      <c r="N32" s="23">
        <f t="shared" si="0"/>
        <v>14.43</v>
      </c>
      <c r="O32" s="22">
        <v>0</v>
      </c>
      <c r="P32" s="24">
        <f t="shared" si="1"/>
        <v>14.43</v>
      </c>
    </row>
    <row r="33" spans="1:16" ht="12.75">
      <c r="A33" s="14" t="s">
        <v>117</v>
      </c>
      <c r="B33" s="15" t="s">
        <v>21</v>
      </c>
      <c r="C33" s="15" t="s">
        <v>22</v>
      </c>
      <c r="D33" s="17" t="s">
        <v>23</v>
      </c>
      <c r="E33" s="18" t="s">
        <v>118</v>
      </c>
      <c r="F33" s="25" t="s">
        <v>25</v>
      </c>
      <c r="G33" s="19" t="s">
        <v>119</v>
      </c>
      <c r="H33" s="20" t="s">
        <v>120</v>
      </c>
      <c r="I33" s="19" t="s">
        <v>28</v>
      </c>
      <c r="J33" s="19" t="s">
        <v>121</v>
      </c>
      <c r="K33" s="21" t="s">
        <v>30</v>
      </c>
      <c r="L33" s="22">
        <v>1165.67</v>
      </c>
      <c r="M33" s="22">
        <v>0</v>
      </c>
      <c r="N33" s="23">
        <f t="shared" si="0"/>
        <v>1165.67</v>
      </c>
      <c r="O33" s="22">
        <v>0</v>
      </c>
      <c r="P33" s="24">
        <f t="shared" si="1"/>
        <v>1165.67</v>
      </c>
    </row>
    <row r="34" spans="1:16" ht="12.75">
      <c r="A34" s="14" t="s">
        <v>122</v>
      </c>
      <c r="B34" s="15" t="s">
        <v>21</v>
      </c>
      <c r="C34" s="15" t="s">
        <v>22</v>
      </c>
      <c r="D34" s="17" t="s">
        <v>23</v>
      </c>
      <c r="E34" s="18" t="s">
        <v>123</v>
      </c>
      <c r="F34" s="25" t="s">
        <v>25</v>
      </c>
      <c r="G34" s="19" t="s">
        <v>124</v>
      </c>
      <c r="H34" s="20" t="s">
        <v>125</v>
      </c>
      <c r="I34" s="19" t="s">
        <v>28</v>
      </c>
      <c r="J34" s="19" t="s">
        <v>126</v>
      </c>
      <c r="K34" s="21" t="s">
        <v>88</v>
      </c>
      <c r="L34" s="22">
        <v>873.05</v>
      </c>
      <c r="M34" s="22">
        <v>0</v>
      </c>
      <c r="N34" s="23">
        <f t="shared" si="0"/>
        <v>873.05</v>
      </c>
      <c r="O34" s="22">
        <v>0</v>
      </c>
      <c r="P34" s="24">
        <f t="shared" si="1"/>
        <v>873.05</v>
      </c>
    </row>
    <row r="35" spans="1:16" ht="12.75">
      <c r="A35" s="14" t="s">
        <v>127</v>
      </c>
      <c r="B35" s="15" t="s">
        <v>32</v>
      </c>
      <c r="C35" s="15" t="s">
        <v>72</v>
      </c>
      <c r="D35" s="17" t="s">
        <v>34</v>
      </c>
      <c r="E35" s="18" t="s">
        <v>128</v>
      </c>
      <c r="F35" s="25" t="s">
        <v>25</v>
      </c>
      <c r="G35" s="19" t="s">
        <v>36</v>
      </c>
      <c r="H35" s="20" t="s">
        <v>37</v>
      </c>
      <c r="I35" s="19" t="s">
        <v>129</v>
      </c>
      <c r="J35" s="19" t="s">
        <v>39</v>
      </c>
      <c r="K35" s="21" t="s">
        <v>40</v>
      </c>
      <c r="L35" s="22">
        <v>135.88</v>
      </c>
      <c r="M35" s="22">
        <v>0</v>
      </c>
      <c r="N35" s="23">
        <f t="shared" si="0"/>
        <v>135.88</v>
      </c>
      <c r="O35" s="22">
        <v>0</v>
      </c>
      <c r="P35" s="24">
        <f t="shared" si="1"/>
        <v>135.88</v>
      </c>
    </row>
    <row r="36" spans="1:16" ht="12.75">
      <c r="A36" s="14" t="s">
        <v>127</v>
      </c>
      <c r="B36" s="15" t="s">
        <v>32</v>
      </c>
      <c r="C36" s="15" t="s">
        <v>72</v>
      </c>
      <c r="D36" s="17" t="s">
        <v>34</v>
      </c>
      <c r="E36" s="18" t="s">
        <v>130</v>
      </c>
      <c r="F36" s="25" t="s">
        <v>25</v>
      </c>
      <c r="G36" s="19" t="s">
        <v>131</v>
      </c>
      <c r="H36" s="20" t="s">
        <v>132</v>
      </c>
      <c r="I36" s="19" t="s">
        <v>129</v>
      </c>
      <c r="J36" s="19" t="s">
        <v>39</v>
      </c>
      <c r="K36" s="21" t="s">
        <v>40</v>
      </c>
      <c r="L36" s="22">
        <v>142</v>
      </c>
      <c r="M36" s="22">
        <v>0</v>
      </c>
      <c r="N36" s="23">
        <f t="shared" si="0"/>
        <v>142</v>
      </c>
      <c r="O36" s="22">
        <v>0</v>
      </c>
      <c r="P36" s="24">
        <f t="shared" si="1"/>
        <v>142</v>
      </c>
    </row>
    <row r="37" spans="1:16" ht="12.75">
      <c r="A37" s="14" t="s">
        <v>133</v>
      </c>
      <c r="B37" s="15" t="s">
        <v>32</v>
      </c>
      <c r="C37" s="15" t="s">
        <v>33</v>
      </c>
      <c r="D37" s="17" t="s">
        <v>34</v>
      </c>
      <c r="E37" s="18" t="s">
        <v>134</v>
      </c>
      <c r="F37" s="25" t="s">
        <v>25</v>
      </c>
      <c r="G37" s="19" t="s">
        <v>131</v>
      </c>
      <c r="H37" s="20" t="s">
        <v>132</v>
      </c>
      <c r="I37" s="19" t="s">
        <v>135</v>
      </c>
      <c r="J37" s="19" t="s">
        <v>39</v>
      </c>
      <c r="K37" s="21" t="s">
        <v>40</v>
      </c>
      <c r="L37" s="22">
        <v>142</v>
      </c>
      <c r="M37" s="22">
        <v>0</v>
      </c>
      <c r="N37" s="23">
        <f t="shared" si="0"/>
        <v>142</v>
      </c>
      <c r="O37" s="22">
        <v>0</v>
      </c>
      <c r="P37" s="24">
        <f t="shared" si="1"/>
        <v>142</v>
      </c>
    </row>
    <row r="38" spans="1:16" ht="12.75">
      <c r="A38" s="14" t="s">
        <v>136</v>
      </c>
      <c r="B38" s="15" t="s">
        <v>32</v>
      </c>
      <c r="C38" s="15" t="s">
        <v>72</v>
      </c>
      <c r="D38" s="17" t="s">
        <v>34</v>
      </c>
      <c r="E38" s="18" t="s">
        <v>137</v>
      </c>
      <c r="F38" s="25" t="s">
        <v>138</v>
      </c>
      <c r="G38" s="19" t="s">
        <v>25</v>
      </c>
      <c r="H38" s="20" t="s">
        <v>139</v>
      </c>
      <c r="I38" s="19" t="s">
        <v>140</v>
      </c>
      <c r="J38" s="19" t="s">
        <v>141</v>
      </c>
      <c r="K38" s="21" t="s">
        <v>88</v>
      </c>
      <c r="L38" s="22">
        <v>1301.48</v>
      </c>
      <c r="M38" s="22">
        <v>0</v>
      </c>
      <c r="N38" s="23">
        <f t="shared" si="0"/>
        <v>1301.48</v>
      </c>
      <c r="O38" s="22">
        <v>0</v>
      </c>
      <c r="P38" s="24">
        <f t="shared" si="1"/>
        <v>1301.48</v>
      </c>
    </row>
    <row r="39" spans="1:16" ht="12.75">
      <c r="A39" s="14" t="s">
        <v>142</v>
      </c>
      <c r="B39" s="15" t="s">
        <v>21</v>
      </c>
      <c r="C39" s="15" t="s">
        <v>42</v>
      </c>
      <c r="D39" s="17" t="s">
        <v>43</v>
      </c>
      <c r="E39" s="18" t="s">
        <v>143</v>
      </c>
      <c r="F39" s="25" t="s">
        <v>25</v>
      </c>
      <c r="G39" s="19" t="s">
        <v>53</v>
      </c>
      <c r="H39" s="20" t="s">
        <v>81</v>
      </c>
      <c r="I39" s="19" t="s">
        <v>144</v>
      </c>
      <c r="J39" s="19" t="s">
        <v>145</v>
      </c>
      <c r="K39" s="21" t="s">
        <v>49</v>
      </c>
      <c r="L39" s="22">
        <v>1750</v>
      </c>
      <c r="M39" s="22">
        <v>0</v>
      </c>
      <c r="N39" s="23">
        <f t="shared" si="0"/>
        <v>1750</v>
      </c>
      <c r="O39" s="22">
        <v>2171.89</v>
      </c>
      <c r="P39" s="24">
        <f t="shared" si="1"/>
        <v>3921.89</v>
      </c>
    </row>
    <row r="40" spans="1:16" ht="12.75">
      <c r="A40" s="14" t="s">
        <v>146</v>
      </c>
      <c r="B40" s="15" t="s">
        <v>32</v>
      </c>
      <c r="C40" s="15" t="s">
        <v>147</v>
      </c>
      <c r="D40" s="17" t="s">
        <v>34</v>
      </c>
      <c r="E40" s="18" t="s">
        <v>148</v>
      </c>
      <c r="F40" s="25" t="s">
        <v>138</v>
      </c>
      <c r="G40" s="19" t="s">
        <v>25</v>
      </c>
      <c r="H40" s="20" t="s">
        <v>149</v>
      </c>
      <c r="I40" s="19" t="s">
        <v>140</v>
      </c>
      <c r="J40" s="19" t="s">
        <v>56</v>
      </c>
      <c r="K40" s="21" t="s">
        <v>88</v>
      </c>
      <c r="L40" s="22">
        <v>585.25</v>
      </c>
      <c r="M40" s="22">
        <v>0</v>
      </c>
      <c r="N40" s="23">
        <f t="shared" si="0"/>
        <v>585.25</v>
      </c>
      <c r="O40" s="22">
        <v>0</v>
      </c>
      <c r="P40" s="24">
        <f t="shared" si="1"/>
        <v>585.25</v>
      </c>
    </row>
    <row r="41" spans="1:16" ht="12.75">
      <c r="A41" s="14" t="s">
        <v>20</v>
      </c>
      <c r="B41" s="15" t="s">
        <v>21</v>
      </c>
      <c r="C41" s="15" t="s">
        <v>22</v>
      </c>
      <c r="D41" s="17" t="s">
        <v>23</v>
      </c>
      <c r="E41" s="18" t="s">
        <v>52</v>
      </c>
      <c r="F41" s="25" t="s">
        <v>25</v>
      </c>
      <c r="G41" s="19" t="s">
        <v>150</v>
      </c>
      <c r="H41" s="20" t="s">
        <v>151</v>
      </c>
      <c r="I41" s="19" t="s">
        <v>28</v>
      </c>
      <c r="J41" s="19" t="s">
        <v>29</v>
      </c>
      <c r="K41" s="21" t="s">
        <v>30</v>
      </c>
      <c r="L41" s="22">
        <v>1463.1</v>
      </c>
      <c r="M41" s="22">
        <v>0</v>
      </c>
      <c r="N41" s="23">
        <f t="shared" si="0"/>
        <v>1463.1</v>
      </c>
      <c r="O41" s="22">
        <v>0</v>
      </c>
      <c r="P41" s="24">
        <f t="shared" si="1"/>
        <v>1463.1</v>
      </c>
    </row>
    <row r="42" spans="1:16" ht="12.75">
      <c r="A42" s="14" t="s">
        <v>113</v>
      </c>
      <c r="B42" s="15" t="s">
        <v>21</v>
      </c>
      <c r="C42" s="15" t="s">
        <v>22</v>
      </c>
      <c r="D42" s="17" t="s">
        <v>23</v>
      </c>
      <c r="E42" s="18" t="s">
        <v>152</v>
      </c>
      <c r="F42" s="25" t="s">
        <v>25</v>
      </c>
      <c r="G42" s="19" t="s">
        <v>115</v>
      </c>
      <c r="H42" s="20" t="s">
        <v>153</v>
      </c>
      <c r="I42" s="19" t="s">
        <v>28</v>
      </c>
      <c r="J42" s="19" t="s">
        <v>154</v>
      </c>
      <c r="K42" s="21" t="s">
        <v>88</v>
      </c>
      <c r="L42" s="22">
        <v>877.86</v>
      </c>
      <c r="M42" s="22">
        <v>0</v>
      </c>
      <c r="N42" s="23">
        <f aca="true" t="shared" si="2" ref="N42:N73">L42-M42</f>
        <v>877.86</v>
      </c>
      <c r="O42" s="22">
        <v>0</v>
      </c>
      <c r="P42" s="24">
        <f aca="true" t="shared" si="3" ref="P42:P73">N42+O42</f>
        <v>877.86</v>
      </c>
    </row>
    <row r="43" spans="1:16" ht="38.25">
      <c r="A43" s="14" t="s">
        <v>155</v>
      </c>
      <c r="B43" s="15" t="s">
        <v>32</v>
      </c>
      <c r="C43" s="15" t="s">
        <v>72</v>
      </c>
      <c r="D43" s="17" t="s">
        <v>34</v>
      </c>
      <c r="E43" s="18" t="s">
        <v>156</v>
      </c>
      <c r="F43" s="25" t="s">
        <v>25</v>
      </c>
      <c r="G43" s="19" t="s">
        <v>157</v>
      </c>
      <c r="H43" s="20" t="s">
        <v>151</v>
      </c>
      <c r="I43" s="19" t="s">
        <v>129</v>
      </c>
      <c r="J43" s="19" t="s">
        <v>158</v>
      </c>
      <c r="K43" s="21" t="s">
        <v>40</v>
      </c>
      <c r="L43" s="22">
        <v>1443.48</v>
      </c>
      <c r="M43" s="22">
        <v>0</v>
      </c>
      <c r="N43" s="23">
        <f t="shared" si="2"/>
        <v>1443.48</v>
      </c>
      <c r="O43" s="22">
        <v>0</v>
      </c>
      <c r="P43" s="24">
        <f t="shared" si="3"/>
        <v>1443.48</v>
      </c>
    </row>
    <row r="44" spans="1:16" ht="38.25">
      <c r="A44" s="14" t="s">
        <v>159</v>
      </c>
      <c r="B44" s="15" t="s">
        <v>32</v>
      </c>
      <c r="C44" s="15" t="s">
        <v>72</v>
      </c>
      <c r="D44" s="17" t="s">
        <v>34</v>
      </c>
      <c r="E44" s="18" t="s">
        <v>160</v>
      </c>
      <c r="F44" s="25" t="s">
        <v>25</v>
      </c>
      <c r="G44" s="19" t="s">
        <v>157</v>
      </c>
      <c r="H44" s="20" t="s">
        <v>151</v>
      </c>
      <c r="I44" s="19" t="s">
        <v>161</v>
      </c>
      <c r="J44" s="19" t="s">
        <v>158</v>
      </c>
      <c r="K44" s="21" t="s">
        <v>40</v>
      </c>
      <c r="L44" s="22">
        <v>1443.48</v>
      </c>
      <c r="M44" s="22">
        <v>0</v>
      </c>
      <c r="N44" s="23">
        <f t="shared" si="2"/>
        <v>1443.48</v>
      </c>
      <c r="O44" s="22">
        <v>0</v>
      </c>
      <c r="P44" s="24">
        <f t="shared" si="3"/>
        <v>1443.48</v>
      </c>
    </row>
    <row r="45" spans="1:16" ht="12.75">
      <c r="A45" s="14" t="s">
        <v>162</v>
      </c>
      <c r="B45" s="15" t="s">
        <v>32</v>
      </c>
      <c r="C45" s="15" t="s">
        <v>33</v>
      </c>
      <c r="D45" s="17" t="s">
        <v>34</v>
      </c>
      <c r="E45" s="18" t="s">
        <v>163</v>
      </c>
      <c r="F45" s="25" t="s">
        <v>25</v>
      </c>
      <c r="G45" s="19" t="s">
        <v>66</v>
      </c>
      <c r="H45" s="20" t="s">
        <v>164</v>
      </c>
      <c r="I45" s="19" t="s">
        <v>135</v>
      </c>
      <c r="J45" s="19" t="s">
        <v>39</v>
      </c>
      <c r="K45" s="21" t="s">
        <v>40</v>
      </c>
      <c r="L45" s="22">
        <v>142</v>
      </c>
      <c r="M45" s="22">
        <v>0</v>
      </c>
      <c r="N45" s="23">
        <f t="shared" si="2"/>
        <v>142</v>
      </c>
      <c r="O45" s="22">
        <v>0</v>
      </c>
      <c r="P45" s="24">
        <f t="shared" si="3"/>
        <v>142</v>
      </c>
    </row>
    <row r="46" spans="1:16" ht="12.75">
      <c r="A46" s="14" t="s">
        <v>165</v>
      </c>
      <c r="B46" s="15" t="s">
        <v>32</v>
      </c>
      <c r="C46" s="15" t="s">
        <v>72</v>
      </c>
      <c r="D46" s="17" t="s">
        <v>34</v>
      </c>
      <c r="E46" s="18" t="s">
        <v>166</v>
      </c>
      <c r="F46" s="25" t="s">
        <v>25</v>
      </c>
      <c r="G46" s="19" t="s">
        <v>66</v>
      </c>
      <c r="H46" s="20" t="s">
        <v>164</v>
      </c>
      <c r="I46" s="19" t="s">
        <v>129</v>
      </c>
      <c r="J46" s="19" t="s">
        <v>39</v>
      </c>
      <c r="K46" s="21" t="s">
        <v>40</v>
      </c>
      <c r="L46" s="22">
        <v>142</v>
      </c>
      <c r="M46" s="22">
        <v>0</v>
      </c>
      <c r="N46" s="23">
        <f t="shared" si="2"/>
        <v>142</v>
      </c>
      <c r="O46" s="22">
        <v>0</v>
      </c>
      <c r="P46" s="24">
        <f t="shared" si="3"/>
        <v>142</v>
      </c>
    </row>
    <row r="47" spans="1:16" ht="12.75">
      <c r="A47" s="14" t="s">
        <v>167</v>
      </c>
      <c r="B47" s="15" t="s">
        <v>21</v>
      </c>
      <c r="C47" s="15" t="s">
        <v>22</v>
      </c>
      <c r="D47" s="17" t="s">
        <v>23</v>
      </c>
      <c r="E47" s="18" t="s">
        <v>35</v>
      </c>
      <c r="F47" s="25" t="s">
        <v>25</v>
      </c>
      <c r="G47" s="19" t="s">
        <v>104</v>
      </c>
      <c r="H47" s="20" t="s">
        <v>168</v>
      </c>
      <c r="I47" s="19" t="s">
        <v>28</v>
      </c>
      <c r="J47" s="19" t="s">
        <v>169</v>
      </c>
      <c r="K47" s="21" t="s">
        <v>30</v>
      </c>
      <c r="L47" s="22">
        <v>1170.48</v>
      </c>
      <c r="M47" s="22">
        <v>0</v>
      </c>
      <c r="N47" s="23">
        <f t="shared" si="2"/>
        <v>1170.48</v>
      </c>
      <c r="O47" s="22">
        <v>0</v>
      </c>
      <c r="P47" s="24">
        <f t="shared" si="3"/>
        <v>1170.48</v>
      </c>
    </row>
    <row r="48" spans="1:16" ht="25.5">
      <c r="A48" s="14" t="s">
        <v>170</v>
      </c>
      <c r="B48" s="15" t="s">
        <v>32</v>
      </c>
      <c r="C48" s="15" t="s">
        <v>72</v>
      </c>
      <c r="D48" s="17" t="s">
        <v>34</v>
      </c>
      <c r="E48" s="18" t="s">
        <v>171</v>
      </c>
      <c r="F48" s="25" t="s">
        <v>25</v>
      </c>
      <c r="G48" s="19" t="s">
        <v>172</v>
      </c>
      <c r="H48" s="20" t="s">
        <v>173</v>
      </c>
      <c r="I48" s="19" t="s">
        <v>174</v>
      </c>
      <c r="J48" s="19" t="s">
        <v>39</v>
      </c>
      <c r="K48" s="21" t="s">
        <v>40</v>
      </c>
      <c r="L48" s="22">
        <v>142</v>
      </c>
      <c r="M48" s="22">
        <v>0</v>
      </c>
      <c r="N48" s="23">
        <f t="shared" si="2"/>
        <v>142</v>
      </c>
      <c r="O48" s="22">
        <v>0</v>
      </c>
      <c r="P48" s="24">
        <f t="shared" si="3"/>
        <v>142</v>
      </c>
    </row>
    <row r="49" spans="1:16" ht="12.75">
      <c r="A49" s="14" t="s">
        <v>117</v>
      </c>
      <c r="B49" s="15" t="s">
        <v>21</v>
      </c>
      <c r="C49" s="15" t="s">
        <v>22</v>
      </c>
      <c r="D49" s="17" t="s">
        <v>23</v>
      </c>
      <c r="E49" s="18" t="s">
        <v>137</v>
      </c>
      <c r="F49" s="25" t="s">
        <v>25</v>
      </c>
      <c r="G49" s="19" t="s">
        <v>119</v>
      </c>
      <c r="H49" s="20" t="s">
        <v>175</v>
      </c>
      <c r="I49" s="19" t="s">
        <v>28</v>
      </c>
      <c r="J49" s="19" t="s">
        <v>176</v>
      </c>
      <c r="K49" s="21" t="s">
        <v>30</v>
      </c>
      <c r="L49" s="22">
        <v>877.86</v>
      </c>
      <c r="M49" s="22">
        <v>0</v>
      </c>
      <c r="N49" s="23">
        <f t="shared" si="2"/>
        <v>877.86</v>
      </c>
      <c r="O49" s="22">
        <v>0</v>
      </c>
      <c r="P49" s="24">
        <f t="shared" si="3"/>
        <v>877.86</v>
      </c>
    </row>
    <row r="50" spans="1:16" ht="12.75">
      <c r="A50" s="14" t="s">
        <v>122</v>
      </c>
      <c r="B50" s="15" t="s">
        <v>21</v>
      </c>
      <c r="C50" s="15" t="s">
        <v>22</v>
      </c>
      <c r="D50" s="17" t="s">
        <v>23</v>
      </c>
      <c r="E50" s="18" t="s">
        <v>128</v>
      </c>
      <c r="F50" s="25" t="s">
        <v>25</v>
      </c>
      <c r="G50" s="19" t="s">
        <v>115</v>
      </c>
      <c r="H50" s="20" t="s">
        <v>177</v>
      </c>
      <c r="I50" s="19" t="s">
        <v>28</v>
      </c>
      <c r="J50" s="19" t="s">
        <v>178</v>
      </c>
      <c r="K50" s="21" t="s">
        <v>88</v>
      </c>
      <c r="L50" s="22">
        <v>585.24</v>
      </c>
      <c r="M50" s="22">
        <v>0</v>
      </c>
      <c r="N50" s="23">
        <f t="shared" si="2"/>
        <v>585.24</v>
      </c>
      <c r="O50" s="22">
        <v>0</v>
      </c>
      <c r="P50" s="24">
        <f t="shared" si="3"/>
        <v>585.24</v>
      </c>
    </row>
    <row r="51" spans="1:16" ht="12.75">
      <c r="A51" s="14" t="s">
        <v>179</v>
      </c>
      <c r="B51" s="15" t="s">
        <v>32</v>
      </c>
      <c r="C51" s="15" t="s">
        <v>58</v>
      </c>
      <c r="D51" s="17" t="s">
        <v>34</v>
      </c>
      <c r="E51" s="18" t="s">
        <v>180</v>
      </c>
      <c r="F51" s="25" t="s">
        <v>25</v>
      </c>
      <c r="G51" s="19" t="s">
        <v>53</v>
      </c>
      <c r="H51" s="20" t="s">
        <v>181</v>
      </c>
      <c r="I51" s="19" t="s">
        <v>182</v>
      </c>
      <c r="J51" s="19" t="s">
        <v>183</v>
      </c>
      <c r="K51" s="21" t="s">
        <v>49</v>
      </c>
      <c r="L51" s="22">
        <v>2408.02</v>
      </c>
      <c r="M51" s="22">
        <v>0</v>
      </c>
      <c r="N51" s="23">
        <f t="shared" si="2"/>
        <v>2408.02</v>
      </c>
      <c r="O51" s="22">
        <v>1962.25</v>
      </c>
      <c r="P51" s="24">
        <f t="shared" si="3"/>
        <v>4370.27</v>
      </c>
    </row>
    <row r="52" spans="1:16" ht="12.75">
      <c r="A52" s="14" t="s">
        <v>184</v>
      </c>
      <c r="B52" s="15" t="s">
        <v>32</v>
      </c>
      <c r="C52" s="15" t="s">
        <v>147</v>
      </c>
      <c r="D52" s="17" t="s">
        <v>34</v>
      </c>
      <c r="E52" s="18" t="s">
        <v>185</v>
      </c>
      <c r="F52" s="25" t="s">
        <v>25</v>
      </c>
      <c r="G52" s="19" t="s">
        <v>26</v>
      </c>
      <c r="H52" s="20" t="s">
        <v>186</v>
      </c>
      <c r="I52" s="19" t="s">
        <v>187</v>
      </c>
      <c r="J52" s="19" t="s">
        <v>56</v>
      </c>
      <c r="K52" s="21" t="s">
        <v>40</v>
      </c>
      <c r="L52" s="22">
        <v>760.22</v>
      </c>
      <c r="M52" s="22">
        <v>0</v>
      </c>
      <c r="N52" s="23">
        <f t="shared" si="2"/>
        <v>760.22</v>
      </c>
      <c r="O52" s="22">
        <v>0</v>
      </c>
      <c r="P52" s="24">
        <f t="shared" si="3"/>
        <v>760.22</v>
      </c>
    </row>
    <row r="53" spans="1:16" ht="12.75">
      <c r="A53" s="14" t="s">
        <v>188</v>
      </c>
      <c r="B53" s="15" t="s">
        <v>32</v>
      </c>
      <c r="C53" s="15" t="s">
        <v>147</v>
      </c>
      <c r="D53" s="17" t="s">
        <v>34</v>
      </c>
      <c r="E53" s="18" t="s">
        <v>189</v>
      </c>
      <c r="F53" s="25" t="s">
        <v>25</v>
      </c>
      <c r="G53" s="19" t="s">
        <v>53</v>
      </c>
      <c r="H53" s="20" t="s">
        <v>181</v>
      </c>
      <c r="I53" s="19" t="s">
        <v>182</v>
      </c>
      <c r="J53" s="19" t="s">
        <v>183</v>
      </c>
      <c r="K53" s="21" t="s">
        <v>49</v>
      </c>
      <c r="L53" s="22">
        <v>2408.02</v>
      </c>
      <c r="M53" s="22">
        <v>0</v>
      </c>
      <c r="N53" s="23">
        <f t="shared" si="2"/>
        <v>2408.02</v>
      </c>
      <c r="O53" s="22">
        <v>1962.25</v>
      </c>
      <c r="P53" s="24">
        <f t="shared" si="3"/>
        <v>4370.27</v>
      </c>
    </row>
    <row r="54" spans="1:16" ht="25.5">
      <c r="A54" s="14" t="s">
        <v>190</v>
      </c>
      <c r="B54" s="15" t="s">
        <v>32</v>
      </c>
      <c r="C54" s="15" t="s">
        <v>58</v>
      </c>
      <c r="D54" s="17" t="s">
        <v>34</v>
      </c>
      <c r="E54" s="18" t="s">
        <v>191</v>
      </c>
      <c r="F54" s="25" t="s">
        <v>25</v>
      </c>
      <c r="G54" s="19" t="s">
        <v>172</v>
      </c>
      <c r="H54" s="20" t="s">
        <v>173</v>
      </c>
      <c r="I54" s="19" t="s">
        <v>192</v>
      </c>
      <c r="J54" s="19" t="s">
        <v>39</v>
      </c>
      <c r="K54" s="21" t="s">
        <v>40</v>
      </c>
      <c r="L54" s="22">
        <v>181.29</v>
      </c>
      <c r="M54" s="22">
        <v>0</v>
      </c>
      <c r="N54" s="23">
        <f t="shared" si="2"/>
        <v>181.29</v>
      </c>
      <c r="O54" s="22">
        <v>0</v>
      </c>
      <c r="P54" s="24">
        <f t="shared" si="3"/>
        <v>181.29</v>
      </c>
    </row>
    <row r="55" spans="1:16" ht="12.75">
      <c r="A55" s="14" t="s">
        <v>193</v>
      </c>
      <c r="B55" s="15" t="s">
        <v>32</v>
      </c>
      <c r="C55" s="15" t="s">
        <v>33</v>
      </c>
      <c r="D55" s="17" t="s">
        <v>34</v>
      </c>
      <c r="E55" s="18" t="s">
        <v>194</v>
      </c>
      <c r="F55" s="25" t="s">
        <v>25</v>
      </c>
      <c r="G55" s="19" t="s">
        <v>172</v>
      </c>
      <c r="H55" s="20" t="s">
        <v>173</v>
      </c>
      <c r="I55" s="19" t="s">
        <v>129</v>
      </c>
      <c r="J55" s="19" t="s">
        <v>39</v>
      </c>
      <c r="K55" s="21" t="s">
        <v>40</v>
      </c>
      <c r="L55" s="22">
        <v>142</v>
      </c>
      <c r="M55" s="22">
        <v>0</v>
      </c>
      <c r="N55" s="23">
        <f t="shared" si="2"/>
        <v>142</v>
      </c>
      <c r="O55" s="22">
        <v>0</v>
      </c>
      <c r="P55" s="24">
        <f t="shared" si="3"/>
        <v>142</v>
      </c>
    </row>
    <row r="56" spans="1:16" ht="25.5">
      <c r="A56" s="14" t="s">
        <v>195</v>
      </c>
      <c r="B56" s="15" t="s">
        <v>32</v>
      </c>
      <c r="C56" s="15" t="s">
        <v>58</v>
      </c>
      <c r="D56" s="17" t="s">
        <v>34</v>
      </c>
      <c r="E56" s="18" t="s">
        <v>196</v>
      </c>
      <c r="F56" s="25" t="s">
        <v>25</v>
      </c>
      <c r="G56" s="19" t="s">
        <v>53</v>
      </c>
      <c r="H56" s="20" t="s">
        <v>181</v>
      </c>
      <c r="I56" s="19" t="s">
        <v>182</v>
      </c>
      <c r="J56" s="19" t="s">
        <v>183</v>
      </c>
      <c r="K56" s="21" t="s">
        <v>49</v>
      </c>
      <c r="L56" s="22">
        <v>2408.02</v>
      </c>
      <c r="M56" s="22">
        <v>0</v>
      </c>
      <c r="N56" s="23">
        <f t="shared" si="2"/>
        <v>2408.02</v>
      </c>
      <c r="O56" s="22">
        <v>1962.25</v>
      </c>
      <c r="P56" s="24">
        <f t="shared" si="3"/>
        <v>4370.27</v>
      </c>
    </row>
    <row r="57" spans="1:16" ht="12.75">
      <c r="A57" s="14" t="s">
        <v>197</v>
      </c>
      <c r="B57" s="15" t="s">
        <v>32</v>
      </c>
      <c r="C57" s="15" t="s">
        <v>147</v>
      </c>
      <c r="D57" s="17" t="s">
        <v>34</v>
      </c>
      <c r="E57" s="18" t="s">
        <v>198</v>
      </c>
      <c r="F57" s="25" t="s">
        <v>25</v>
      </c>
      <c r="G57" s="19" t="s">
        <v>53</v>
      </c>
      <c r="H57" s="20" t="s">
        <v>181</v>
      </c>
      <c r="I57" s="19" t="s">
        <v>182</v>
      </c>
      <c r="J57" s="19" t="s">
        <v>183</v>
      </c>
      <c r="K57" s="21" t="s">
        <v>49</v>
      </c>
      <c r="L57" s="22">
        <v>2408.02</v>
      </c>
      <c r="M57" s="22">
        <v>0</v>
      </c>
      <c r="N57" s="23">
        <f t="shared" si="2"/>
        <v>2408.02</v>
      </c>
      <c r="O57" s="22">
        <v>1962.25</v>
      </c>
      <c r="P57" s="24">
        <f t="shared" si="3"/>
        <v>4370.27</v>
      </c>
    </row>
    <row r="58" spans="1:16" ht="25.5">
      <c r="A58" s="14" t="s">
        <v>113</v>
      </c>
      <c r="B58" s="15" t="s">
        <v>21</v>
      </c>
      <c r="C58" s="15" t="s">
        <v>22</v>
      </c>
      <c r="D58" s="17" t="s">
        <v>43</v>
      </c>
      <c r="E58" s="18" t="s">
        <v>199</v>
      </c>
      <c r="F58" s="25" t="s">
        <v>25</v>
      </c>
      <c r="G58" s="19" t="s">
        <v>26</v>
      </c>
      <c r="H58" s="20" t="s">
        <v>186</v>
      </c>
      <c r="I58" s="19" t="s">
        <v>200</v>
      </c>
      <c r="J58" s="19" t="s">
        <v>56</v>
      </c>
      <c r="K58" s="21" t="s">
        <v>40</v>
      </c>
      <c r="L58" s="22">
        <v>960.61</v>
      </c>
      <c r="M58" s="22">
        <v>0</v>
      </c>
      <c r="N58" s="23">
        <f t="shared" si="2"/>
        <v>960.61</v>
      </c>
      <c r="O58" s="22">
        <v>0</v>
      </c>
      <c r="P58" s="24">
        <f t="shared" si="3"/>
        <v>960.61</v>
      </c>
    </row>
    <row r="59" spans="1:16" ht="12.75">
      <c r="A59" s="14" t="s">
        <v>20</v>
      </c>
      <c r="B59" s="15" t="s">
        <v>21</v>
      </c>
      <c r="C59" s="15" t="s">
        <v>22</v>
      </c>
      <c r="D59" s="17" t="s">
        <v>23</v>
      </c>
      <c r="E59" s="18" t="s">
        <v>130</v>
      </c>
      <c r="F59" s="25" t="s">
        <v>25</v>
      </c>
      <c r="G59" s="19" t="s">
        <v>26</v>
      </c>
      <c r="H59" s="20" t="s">
        <v>201</v>
      </c>
      <c r="I59" s="19" t="s">
        <v>28</v>
      </c>
      <c r="J59" s="19" t="s">
        <v>29</v>
      </c>
      <c r="K59" s="21" t="s">
        <v>30</v>
      </c>
      <c r="L59" s="22">
        <v>1463.1</v>
      </c>
      <c r="M59" s="22">
        <v>0</v>
      </c>
      <c r="N59" s="23">
        <f t="shared" si="2"/>
        <v>1463.1</v>
      </c>
      <c r="O59" s="22">
        <v>0</v>
      </c>
      <c r="P59" s="24">
        <f t="shared" si="3"/>
        <v>1463.1</v>
      </c>
    </row>
    <row r="60" spans="1:16" ht="12.75">
      <c r="A60" s="14" t="s">
        <v>113</v>
      </c>
      <c r="B60" s="15" t="s">
        <v>21</v>
      </c>
      <c r="C60" s="15" t="s">
        <v>22</v>
      </c>
      <c r="D60" s="17" t="s">
        <v>23</v>
      </c>
      <c r="E60" s="18" t="s">
        <v>134</v>
      </c>
      <c r="F60" s="25" t="s">
        <v>25</v>
      </c>
      <c r="G60" s="19" t="s">
        <v>115</v>
      </c>
      <c r="H60" s="20" t="s">
        <v>202</v>
      </c>
      <c r="I60" s="19" t="s">
        <v>28</v>
      </c>
      <c r="J60" s="19" t="s">
        <v>154</v>
      </c>
      <c r="K60" s="21" t="s">
        <v>88</v>
      </c>
      <c r="L60" s="22">
        <v>877.86</v>
      </c>
      <c r="M60" s="22">
        <v>0</v>
      </c>
      <c r="N60" s="23">
        <f t="shared" si="2"/>
        <v>877.86</v>
      </c>
      <c r="O60" s="22">
        <v>0</v>
      </c>
      <c r="P60" s="24">
        <f t="shared" si="3"/>
        <v>877.86</v>
      </c>
    </row>
    <row r="61" spans="1:16" ht="12.75">
      <c r="A61" s="14" t="s">
        <v>203</v>
      </c>
      <c r="B61" s="15" t="s">
        <v>32</v>
      </c>
      <c r="C61" s="15" t="s">
        <v>72</v>
      </c>
      <c r="D61" s="17" t="s">
        <v>34</v>
      </c>
      <c r="E61" s="18" t="s">
        <v>204</v>
      </c>
      <c r="F61" s="25" t="s">
        <v>25</v>
      </c>
      <c r="G61" s="19" t="s">
        <v>26</v>
      </c>
      <c r="H61" s="20" t="s">
        <v>186</v>
      </c>
      <c r="I61" s="19" t="s">
        <v>205</v>
      </c>
      <c r="J61" s="19" t="s">
        <v>56</v>
      </c>
      <c r="K61" s="21" t="s">
        <v>40</v>
      </c>
      <c r="L61" s="22">
        <v>508.74</v>
      </c>
      <c r="M61" s="22">
        <v>0</v>
      </c>
      <c r="N61" s="23">
        <f t="shared" si="2"/>
        <v>508.74</v>
      </c>
      <c r="O61" s="22">
        <v>0</v>
      </c>
      <c r="P61" s="24">
        <f t="shared" si="3"/>
        <v>508.74</v>
      </c>
    </row>
    <row r="62" spans="1:16" ht="12.75">
      <c r="A62" s="14" t="s">
        <v>122</v>
      </c>
      <c r="B62" s="15" t="s">
        <v>21</v>
      </c>
      <c r="C62" s="15" t="s">
        <v>22</v>
      </c>
      <c r="D62" s="17" t="s">
        <v>23</v>
      </c>
      <c r="E62" s="18" t="s">
        <v>148</v>
      </c>
      <c r="F62" s="25" t="s">
        <v>25</v>
      </c>
      <c r="G62" s="19" t="s">
        <v>66</v>
      </c>
      <c r="H62" s="20" t="s">
        <v>206</v>
      </c>
      <c r="I62" s="19" t="s">
        <v>28</v>
      </c>
      <c r="J62" s="19" t="s">
        <v>39</v>
      </c>
      <c r="K62" s="21" t="s">
        <v>88</v>
      </c>
      <c r="L62" s="22">
        <v>292.62</v>
      </c>
      <c r="M62" s="22">
        <v>0</v>
      </c>
      <c r="N62" s="23">
        <f t="shared" si="2"/>
        <v>292.62</v>
      </c>
      <c r="O62" s="22">
        <v>0</v>
      </c>
      <c r="P62" s="24">
        <f t="shared" si="3"/>
        <v>292.62</v>
      </c>
    </row>
    <row r="63" spans="1:16" ht="25.5">
      <c r="A63" s="14" t="s">
        <v>31</v>
      </c>
      <c r="B63" s="15" t="s">
        <v>32</v>
      </c>
      <c r="C63" s="15" t="s">
        <v>33</v>
      </c>
      <c r="D63" s="17" t="s">
        <v>34</v>
      </c>
      <c r="E63" s="18" t="s">
        <v>207</v>
      </c>
      <c r="F63" s="25" t="s">
        <v>25</v>
      </c>
      <c r="G63" s="19" t="s">
        <v>138</v>
      </c>
      <c r="H63" s="20" t="s">
        <v>208</v>
      </c>
      <c r="I63" s="19" t="s">
        <v>209</v>
      </c>
      <c r="J63" s="19" t="s">
        <v>39</v>
      </c>
      <c r="K63" s="21" t="s">
        <v>40</v>
      </c>
      <c r="L63" s="22">
        <v>142</v>
      </c>
      <c r="M63" s="22">
        <v>0</v>
      </c>
      <c r="N63" s="23">
        <f t="shared" si="2"/>
        <v>142</v>
      </c>
      <c r="O63" s="22">
        <v>0</v>
      </c>
      <c r="P63" s="24">
        <f t="shared" si="3"/>
        <v>142</v>
      </c>
    </row>
    <row r="64" spans="1:16" ht="12.75">
      <c r="A64" s="14" t="s">
        <v>210</v>
      </c>
      <c r="B64" s="15" t="s">
        <v>32</v>
      </c>
      <c r="C64" s="15" t="s">
        <v>33</v>
      </c>
      <c r="D64" s="17" t="s">
        <v>34</v>
      </c>
      <c r="E64" s="18" t="s">
        <v>211</v>
      </c>
      <c r="F64" s="25" t="s">
        <v>25</v>
      </c>
      <c r="G64" s="19" t="s">
        <v>138</v>
      </c>
      <c r="H64" s="20" t="s">
        <v>212</v>
      </c>
      <c r="I64" s="19" t="s">
        <v>135</v>
      </c>
      <c r="J64" s="19" t="s">
        <v>39</v>
      </c>
      <c r="K64" s="21" t="s">
        <v>40</v>
      </c>
      <c r="L64" s="22">
        <v>130.09</v>
      </c>
      <c r="M64" s="22">
        <v>0</v>
      </c>
      <c r="N64" s="23">
        <f t="shared" si="2"/>
        <v>130.09</v>
      </c>
      <c r="O64" s="22">
        <v>0</v>
      </c>
      <c r="P64" s="24">
        <f t="shared" si="3"/>
        <v>130.09</v>
      </c>
    </row>
    <row r="65" spans="1:16" ht="12.75">
      <c r="A65" s="14" t="s">
        <v>213</v>
      </c>
      <c r="B65" s="15" t="s">
        <v>21</v>
      </c>
      <c r="C65" s="15" t="s">
        <v>22</v>
      </c>
      <c r="D65" s="17" t="s">
        <v>23</v>
      </c>
      <c r="E65" s="18" t="s">
        <v>166</v>
      </c>
      <c r="F65" s="25" t="s">
        <v>25</v>
      </c>
      <c r="G65" s="19" t="s">
        <v>115</v>
      </c>
      <c r="H65" s="20" t="s">
        <v>214</v>
      </c>
      <c r="I65" s="19" t="s">
        <v>28</v>
      </c>
      <c r="J65" s="19" t="s">
        <v>126</v>
      </c>
      <c r="K65" s="21" t="s">
        <v>88</v>
      </c>
      <c r="L65" s="22">
        <v>877.86</v>
      </c>
      <c r="M65" s="22">
        <v>0</v>
      </c>
      <c r="N65" s="23">
        <f t="shared" si="2"/>
        <v>877.86</v>
      </c>
      <c r="O65" s="22">
        <v>0</v>
      </c>
      <c r="P65" s="24">
        <f t="shared" si="3"/>
        <v>877.86</v>
      </c>
    </row>
    <row r="66" spans="1:16" ht="12.75">
      <c r="A66" s="14" t="s">
        <v>215</v>
      </c>
      <c r="B66" s="15" t="s">
        <v>32</v>
      </c>
      <c r="C66" s="15" t="s">
        <v>72</v>
      </c>
      <c r="D66" s="17" t="s">
        <v>34</v>
      </c>
      <c r="E66" s="18" t="s">
        <v>216</v>
      </c>
      <c r="F66" s="25" t="s">
        <v>25</v>
      </c>
      <c r="G66" s="19" t="s">
        <v>217</v>
      </c>
      <c r="H66" s="20" t="s">
        <v>218</v>
      </c>
      <c r="I66" s="19" t="s">
        <v>129</v>
      </c>
      <c r="J66" s="19" t="s">
        <v>56</v>
      </c>
      <c r="K66" s="21" t="s">
        <v>40</v>
      </c>
      <c r="L66" s="22">
        <v>467.37</v>
      </c>
      <c r="M66" s="22">
        <v>0</v>
      </c>
      <c r="N66" s="23">
        <f t="shared" si="2"/>
        <v>467.37</v>
      </c>
      <c r="O66" s="22">
        <v>0</v>
      </c>
      <c r="P66" s="24">
        <f t="shared" si="3"/>
        <v>467.37</v>
      </c>
    </row>
    <row r="67" spans="1:16" ht="12.75">
      <c r="A67" s="14" t="s">
        <v>219</v>
      </c>
      <c r="B67" s="15" t="s">
        <v>32</v>
      </c>
      <c r="C67" s="15" t="s">
        <v>33</v>
      </c>
      <c r="D67" s="17" t="s">
        <v>34</v>
      </c>
      <c r="E67" s="18" t="s">
        <v>220</v>
      </c>
      <c r="F67" s="25" t="s">
        <v>25</v>
      </c>
      <c r="G67" s="19" t="s">
        <v>217</v>
      </c>
      <c r="H67" s="20" t="s">
        <v>218</v>
      </c>
      <c r="I67" s="19" t="s">
        <v>135</v>
      </c>
      <c r="J67" s="19" t="s">
        <v>56</v>
      </c>
      <c r="K67" s="21" t="s">
        <v>40</v>
      </c>
      <c r="L67" s="22">
        <v>453.59</v>
      </c>
      <c r="M67" s="22">
        <v>0</v>
      </c>
      <c r="N67" s="23">
        <f t="shared" si="2"/>
        <v>453.59</v>
      </c>
      <c r="O67" s="22">
        <v>0</v>
      </c>
      <c r="P67" s="24">
        <f t="shared" si="3"/>
        <v>453.59</v>
      </c>
    </row>
    <row r="68" spans="1:16" ht="12.75">
      <c r="A68" s="14" t="s">
        <v>221</v>
      </c>
      <c r="B68" s="15" t="s">
        <v>32</v>
      </c>
      <c r="C68" s="15" t="s">
        <v>58</v>
      </c>
      <c r="D68" s="17" t="s">
        <v>34</v>
      </c>
      <c r="E68" s="18" t="s">
        <v>222</v>
      </c>
      <c r="F68" s="25" t="s">
        <v>97</v>
      </c>
      <c r="G68" s="19" t="s">
        <v>223</v>
      </c>
      <c r="H68" s="20" t="s">
        <v>224</v>
      </c>
      <c r="I68" s="19" t="s">
        <v>225</v>
      </c>
      <c r="J68" s="19" t="s">
        <v>145</v>
      </c>
      <c r="K68" s="21" t="s">
        <v>88</v>
      </c>
      <c r="L68" s="22">
        <v>989.21</v>
      </c>
      <c r="M68" s="22">
        <v>0</v>
      </c>
      <c r="N68" s="23">
        <f t="shared" si="2"/>
        <v>989.21</v>
      </c>
      <c r="O68" s="22">
        <v>0</v>
      </c>
      <c r="P68" s="24">
        <f t="shared" si="3"/>
        <v>989.21</v>
      </c>
    </row>
    <row r="69" spans="1:16" ht="12.75">
      <c r="A69" s="14" t="s">
        <v>226</v>
      </c>
      <c r="B69" s="15" t="s">
        <v>32</v>
      </c>
      <c r="C69" s="15" t="s">
        <v>72</v>
      </c>
      <c r="D69" s="17" t="s">
        <v>34</v>
      </c>
      <c r="E69" s="18" t="s">
        <v>227</v>
      </c>
      <c r="F69" s="25" t="s">
        <v>25</v>
      </c>
      <c r="G69" s="19" t="s">
        <v>138</v>
      </c>
      <c r="H69" s="20" t="s">
        <v>208</v>
      </c>
      <c r="I69" s="19" t="s">
        <v>129</v>
      </c>
      <c r="J69" s="19" t="s">
        <v>39</v>
      </c>
      <c r="K69" s="21" t="s">
        <v>40</v>
      </c>
      <c r="L69" s="22">
        <v>142</v>
      </c>
      <c r="M69" s="22">
        <v>0</v>
      </c>
      <c r="N69" s="23">
        <f t="shared" si="2"/>
        <v>142</v>
      </c>
      <c r="O69" s="22">
        <v>0</v>
      </c>
      <c r="P69" s="24">
        <f t="shared" si="3"/>
        <v>142</v>
      </c>
    </row>
    <row r="70" spans="1:16" ht="38.25">
      <c r="A70" s="14" t="s">
        <v>142</v>
      </c>
      <c r="B70" s="15" t="s">
        <v>21</v>
      </c>
      <c r="C70" s="15" t="s">
        <v>42</v>
      </c>
      <c r="D70" s="17" t="s">
        <v>43</v>
      </c>
      <c r="E70" s="18" t="s">
        <v>24</v>
      </c>
      <c r="F70" s="25" t="s">
        <v>25</v>
      </c>
      <c r="G70" s="19" t="s">
        <v>228</v>
      </c>
      <c r="H70" s="20" t="s">
        <v>229</v>
      </c>
      <c r="I70" s="19" t="s">
        <v>230</v>
      </c>
      <c r="J70" s="19" t="s">
        <v>145</v>
      </c>
      <c r="K70" s="21" t="s">
        <v>49</v>
      </c>
      <c r="L70" s="22">
        <v>1750</v>
      </c>
      <c r="M70" s="22">
        <v>0</v>
      </c>
      <c r="N70" s="23">
        <f t="shared" si="2"/>
        <v>1750</v>
      </c>
      <c r="O70" s="22">
        <v>1729.62</v>
      </c>
      <c r="P70" s="24">
        <f t="shared" si="3"/>
        <v>3479.62</v>
      </c>
    </row>
    <row r="71" spans="1:16" ht="38.25">
      <c r="A71" s="14" t="s">
        <v>142</v>
      </c>
      <c r="B71" s="26" t="s">
        <v>21</v>
      </c>
      <c r="C71" s="15" t="s">
        <v>42</v>
      </c>
      <c r="D71" s="17" t="s">
        <v>43</v>
      </c>
      <c r="E71" s="18" t="s">
        <v>134</v>
      </c>
      <c r="F71" s="25" t="s">
        <v>231</v>
      </c>
      <c r="G71" s="19" t="s">
        <v>25</v>
      </c>
      <c r="H71" s="20" t="s">
        <v>232</v>
      </c>
      <c r="I71" s="19" t="s">
        <v>233</v>
      </c>
      <c r="J71" s="19">
        <v>0</v>
      </c>
      <c r="K71" s="21" t="s">
        <v>49</v>
      </c>
      <c r="L71" s="22">
        <v>0</v>
      </c>
      <c r="M71" s="22">
        <v>0</v>
      </c>
      <c r="N71" s="23">
        <f t="shared" si="2"/>
        <v>0</v>
      </c>
      <c r="O71" s="22">
        <v>1567.28</v>
      </c>
      <c r="P71" s="24">
        <f t="shared" si="3"/>
        <v>1567.28</v>
      </c>
    </row>
    <row r="72" spans="1:16" ht="12.75">
      <c r="A72" s="14" t="s">
        <v>234</v>
      </c>
      <c r="B72" s="15" t="s">
        <v>32</v>
      </c>
      <c r="C72" s="15" t="s">
        <v>72</v>
      </c>
      <c r="D72" s="17" t="s">
        <v>34</v>
      </c>
      <c r="E72" s="18" t="s">
        <v>235</v>
      </c>
      <c r="F72" s="25" t="s">
        <v>25</v>
      </c>
      <c r="G72" s="19" t="s">
        <v>45</v>
      </c>
      <c r="H72" s="20" t="s">
        <v>236</v>
      </c>
      <c r="I72" s="19" t="s">
        <v>237</v>
      </c>
      <c r="J72" s="19" t="s">
        <v>238</v>
      </c>
      <c r="K72" s="21" t="s">
        <v>49</v>
      </c>
      <c r="L72" s="22">
        <v>1598.03</v>
      </c>
      <c r="M72" s="22">
        <v>0</v>
      </c>
      <c r="N72" s="23">
        <f t="shared" si="2"/>
        <v>1598.03</v>
      </c>
      <c r="O72" s="22">
        <v>658.96</v>
      </c>
      <c r="P72" s="24">
        <f t="shared" si="3"/>
        <v>2256.99</v>
      </c>
    </row>
    <row r="73" spans="1:16" ht="38.25">
      <c r="A73" s="14" t="s">
        <v>239</v>
      </c>
      <c r="B73" s="15" t="s">
        <v>51</v>
      </c>
      <c r="C73" s="15" t="s">
        <v>22</v>
      </c>
      <c r="D73" s="17" t="s">
        <v>34</v>
      </c>
      <c r="E73" s="18" t="s">
        <v>240</v>
      </c>
      <c r="F73" s="25" t="s">
        <v>53</v>
      </c>
      <c r="G73" s="19" t="s">
        <v>25</v>
      </c>
      <c r="H73" s="20" t="s">
        <v>241</v>
      </c>
      <c r="I73" s="19" t="s">
        <v>242</v>
      </c>
      <c r="J73" s="19" t="s">
        <v>243</v>
      </c>
      <c r="K73" s="21" t="s">
        <v>49</v>
      </c>
      <c r="L73" s="22">
        <v>350</v>
      </c>
      <c r="M73" s="27">
        <v>350</v>
      </c>
      <c r="N73" s="23">
        <f t="shared" si="2"/>
        <v>0</v>
      </c>
      <c r="O73" s="22">
        <v>2384.5</v>
      </c>
      <c r="P73" s="24">
        <f t="shared" si="3"/>
        <v>2384.5</v>
      </c>
    </row>
    <row r="74" spans="1:16" ht="25.5">
      <c r="A74" s="14" t="s">
        <v>244</v>
      </c>
      <c r="B74" s="15" t="s">
        <v>21</v>
      </c>
      <c r="C74" s="15" t="s">
        <v>22</v>
      </c>
      <c r="D74" s="17" t="s">
        <v>23</v>
      </c>
      <c r="E74" s="18" t="s">
        <v>245</v>
      </c>
      <c r="F74" s="25" t="s">
        <v>25</v>
      </c>
      <c r="G74" s="19" t="s">
        <v>223</v>
      </c>
      <c r="H74" s="20" t="s">
        <v>246</v>
      </c>
      <c r="I74" s="19" t="s">
        <v>247</v>
      </c>
      <c r="J74" s="19" t="s">
        <v>248</v>
      </c>
      <c r="K74" s="21" t="s">
        <v>88</v>
      </c>
      <c r="L74" s="22">
        <v>2507.55</v>
      </c>
      <c r="M74" s="22">
        <v>0</v>
      </c>
      <c r="N74" s="23">
        <f>L74-M74</f>
        <v>2507.55</v>
      </c>
      <c r="O74" s="22">
        <v>0</v>
      </c>
      <c r="P74" s="24">
        <f>N74+O74</f>
        <v>2507.55</v>
      </c>
    </row>
    <row r="75" spans="1:16" ht="25.5">
      <c r="A75" s="14" t="s">
        <v>244</v>
      </c>
      <c r="B75" s="15" t="s">
        <v>21</v>
      </c>
      <c r="C75" s="15" t="s">
        <v>22</v>
      </c>
      <c r="D75" s="17" t="s">
        <v>23</v>
      </c>
      <c r="E75" s="18" t="s">
        <v>249</v>
      </c>
      <c r="F75" s="25" t="s">
        <v>25</v>
      </c>
      <c r="G75" s="19" t="s">
        <v>97</v>
      </c>
      <c r="H75" s="20" t="s">
        <v>250</v>
      </c>
      <c r="I75" s="19" t="s">
        <v>247</v>
      </c>
      <c r="J75" s="19" t="s">
        <v>248</v>
      </c>
      <c r="K75" s="21" t="s">
        <v>88</v>
      </c>
      <c r="L75" s="22">
        <v>2507.55</v>
      </c>
      <c r="M75" s="22">
        <v>0</v>
      </c>
      <c r="N75" s="23">
        <f>L75-M75</f>
        <v>2507.55</v>
      </c>
      <c r="O75" s="22">
        <v>0</v>
      </c>
      <c r="P75" s="24">
        <f>N75+O75</f>
        <v>2507.55</v>
      </c>
    </row>
    <row r="76" spans="1:16" ht="25.5">
      <c r="A76" s="14" t="s">
        <v>244</v>
      </c>
      <c r="B76" s="15" t="s">
        <v>21</v>
      </c>
      <c r="C76" s="15" t="s">
        <v>22</v>
      </c>
      <c r="D76" s="17" t="s">
        <v>23</v>
      </c>
      <c r="E76" s="18" t="s">
        <v>251</v>
      </c>
      <c r="F76" s="25" t="s">
        <v>25</v>
      </c>
      <c r="G76" s="19" t="s">
        <v>252</v>
      </c>
      <c r="H76" s="20" t="s">
        <v>253</v>
      </c>
      <c r="I76" s="19" t="s">
        <v>247</v>
      </c>
      <c r="J76" s="19" t="s">
        <v>254</v>
      </c>
      <c r="K76" s="21" t="s">
        <v>88</v>
      </c>
      <c r="L76" s="22">
        <v>2795.36</v>
      </c>
      <c r="M76" s="22">
        <v>0</v>
      </c>
      <c r="N76" s="23">
        <f>L76-M76</f>
        <v>2795.36</v>
      </c>
      <c r="O76" s="22">
        <v>0</v>
      </c>
      <c r="P76" s="24">
        <f>N76+O76</f>
        <v>2795.36</v>
      </c>
    </row>
    <row r="77" spans="1:16" ht="25.5">
      <c r="A77" s="14" t="s">
        <v>244</v>
      </c>
      <c r="B77" s="15" t="s">
        <v>21</v>
      </c>
      <c r="C77" s="15" t="s">
        <v>22</v>
      </c>
      <c r="D77" s="17" t="s">
        <v>23</v>
      </c>
      <c r="E77" s="18" t="s">
        <v>199</v>
      </c>
      <c r="F77" s="25" t="s">
        <v>25</v>
      </c>
      <c r="G77" s="19" t="s">
        <v>223</v>
      </c>
      <c r="H77" s="20" t="s">
        <v>255</v>
      </c>
      <c r="I77" s="19" t="s">
        <v>247</v>
      </c>
      <c r="J77" s="19" t="s">
        <v>256</v>
      </c>
      <c r="K77" s="21" t="s">
        <v>88</v>
      </c>
      <c r="L77" s="22">
        <v>986.65</v>
      </c>
      <c r="M77" s="22">
        <v>0</v>
      </c>
      <c r="N77" s="23">
        <f>L77-M77</f>
        <v>986.65</v>
      </c>
      <c r="O77" s="22">
        <v>0</v>
      </c>
      <c r="P77" s="24">
        <f>N77+O77</f>
        <v>986.65</v>
      </c>
    </row>
    <row r="78" spans="1:16" ht="12.75">
      <c r="A78" s="14" t="s">
        <v>215</v>
      </c>
      <c r="B78" s="15" t="s">
        <v>32</v>
      </c>
      <c r="C78" s="15" t="s">
        <v>72</v>
      </c>
      <c r="D78" s="17" t="s">
        <v>34</v>
      </c>
      <c r="E78" s="18" t="s">
        <v>80</v>
      </c>
      <c r="F78" s="25" t="s">
        <v>25</v>
      </c>
      <c r="G78" s="19" t="s">
        <v>131</v>
      </c>
      <c r="H78" s="20" t="s">
        <v>257</v>
      </c>
      <c r="I78" s="19" t="s">
        <v>258</v>
      </c>
      <c r="J78" s="19" t="s">
        <v>39</v>
      </c>
      <c r="K78" s="21" t="s">
        <v>88</v>
      </c>
      <c r="L78" s="22">
        <v>135.88</v>
      </c>
      <c r="M78" s="22">
        <v>0</v>
      </c>
      <c r="N78" s="23">
        <f>L78-M78</f>
        <v>135.88</v>
      </c>
      <c r="O78" s="22">
        <v>0</v>
      </c>
      <c r="P78" s="24">
        <f>N78+O78</f>
        <v>135.88</v>
      </c>
    </row>
    <row r="79" spans="1:16" ht="12.75">
      <c r="A79" s="14" t="s">
        <v>215</v>
      </c>
      <c r="B79" s="15" t="s">
        <v>32</v>
      </c>
      <c r="C79" s="15" t="s">
        <v>72</v>
      </c>
      <c r="D79" s="17" t="s">
        <v>34</v>
      </c>
      <c r="E79" s="18" t="s">
        <v>245</v>
      </c>
      <c r="F79" s="25" t="s">
        <v>25</v>
      </c>
      <c r="G79" s="19" t="s">
        <v>259</v>
      </c>
      <c r="H79" s="20" t="s">
        <v>260</v>
      </c>
      <c r="I79" s="19" t="s">
        <v>261</v>
      </c>
      <c r="J79" s="19" t="s">
        <v>39</v>
      </c>
      <c r="K79" s="21" t="s">
        <v>40</v>
      </c>
      <c r="L79" s="22">
        <v>135.88</v>
      </c>
      <c r="M79" s="22">
        <v>0</v>
      </c>
      <c r="N79" s="23">
        <f>L79-M79</f>
        <v>135.88</v>
      </c>
      <c r="O79" s="22">
        <v>0</v>
      </c>
      <c r="P79" s="24">
        <f>N79+O79</f>
        <v>135.88</v>
      </c>
    </row>
    <row r="80" spans="1:16" ht="12.75">
      <c r="A80" s="14" t="s">
        <v>193</v>
      </c>
      <c r="B80" s="15" t="s">
        <v>32</v>
      </c>
      <c r="C80" s="15" t="s">
        <v>33</v>
      </c>
      <c r="D80" s="17" t="s">
        <v>34</v>
      </c>
      <c r="E80" s="18" t="s">
        <v>199</v>
      </c>
      <c r="F80" s="25" t="s">
        <v>25</v>
      </c>
      <c r="G80" s="19" t="s">
        <v>262</v>
      </c>
      <c r="H80" s="20" t="s">
        <v>263</v>
      </c>
      <c r="I80" s="19" t="s">
        <v>258</v>
      </c>
      <c r="J80" s="19" t="s">
        <v>39</v>
      </c>
      <c r="K80" s="21" t="s">
        <v>40</v>
      </c>
      <c r="L80" s="22">
        <v>135.88</v>
      </c>
      <c r="M80" s="22">
        <v>0</v>
      </c>
      <c r="N80" s="23">
        <f>L80-M80</f>
        <v>135.88</v>
      </c>
      <c r="O80" s="22">
        <v>0</v>
      </c>
      <c r="P80" s="24">
        <f>N80+O80</f>
        <v>135.88</v>
      </c>
    </row>
    <row r="81" spans="1:16" ht="12.75">
      <c r="A81" s="14" t="s">
        <v>127</v>
      </c>
      <c r="B81" s="15" t="s">
        <v>32</v>
      </c>
      <c r="C81" s="15" t="s">
        <v>72</v>
      </c>
      <c r="D81" s="17" t="s">
        <v>34</v>
      </c>
      <c r="E81" s="18" t="s">
        <v>264</v>
      </c>
      <c r="F81" s="25" t="s">
        <v>25</v>
      </c>
      <c r="G81" s="19" t="s">
        <v>259</v>
      </c>
      <c r="H81" s="20" t="s">
        <v>265</v>
      </c>
      <c r="I81" s="19" t="s">
        <v>261</v>
      </c>
      <c r="J81" s="19" t="s">
        <v>39</v>
      </c>
      <c r="K81" s="21" t="s">
        <v>40</v>
      </c>
      <c r="L81" s="22">
        <v>135.88</v>
      </c>
      <c r="M81" s="22">
        <v>0</v>
      </c>
      <c r="N81" s="23">
        <f>L81-M81</f>
        <v>135.88</v>
      </c>
      <c r="O81" s="22">
        <v>0</v>
      </c>
      <c r="P81" s="24">
        <f>N81+O81</f>
        <v>135.88</v>
      </c>
    </row>
    <row r="82" spans="1:16" ht="12.75">
      <c r="A82" s="14" t="s">
        <v>266</v>
      </c>
      <c r="B82" s="15" t="s">
        <v>32</v>
      </c>
      <c r="C82" s="15" t="s">
        <v>58</v>
      </c>
      <c r="D82" s="17" t="s">
        <v>34</v>
      </c>
      <c r="E82" s="18" t="s">
        <v>267</v>
      </c>
      <c r="F82" s="25" t="s">
        <v>268</v>
      </c>
      <c r="G82" s="19" t="s">
        <v>91</v>
      </c>
      <c r="H82" s="20" t="s">
        <v>269</v>
      </c>
      <c r="I82" s="19" t="s">
        <v>270</v>
      </c>
      <c r="J82" s="19" t="s">
        <v>271</v>
      </c>
      <c r="K82" s="21" t="s">
        <v>30</v>
      </c>
      <c r="L82" s="22">
        <v>1351.03</v>
      </c>
      <c r="M82" s="22">
        <v>0</v>
      </c>
      <c r="N82" s="23">
        <f>L82-M82</f>
        <v>1351.03</v>
      </c>
      <c r="O82" s="22">
        <v>0</v>
      </c>
      <c r="P82" s="24">
        <f>N82+O82</f>
        <v>1351.03</v>
      </c>
    </row>
    <row r="83" spans="1:16" ht="6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2.75">
      <c r="A84" s="29"/>
      <c r="B84" s="29"/>
      <c r="C84" s="29"/>
      <c r="D84" s="29"/>
      <c r="E84" s="29"/>
      <c r="F84" s="30"/>
      <c r="G84" s="29"/>
      <c r="H84" s="29"/>
      <c r="I84" s="31" t="s">
        <v>272</v>
      </c>
      <c r="J84" s="32" t="s">
        <v>273</v>
      </c>
      <c r="K84" s="32"/>
      <c r="L84" s="33">
        <f>SUM(L10:L82)</f>
        <v>63638.97999999998</v>
      </c>
      <c r="M84" s="33">
        <f>SUM(M10:M82)</f>
        <v>350</v>
      </c>
      <c r="N84" s="33">
        <f>SUM(N10:N82)</f>
        <v>63288.97999999998</v>
      </c>
      <c r="O84" s="33">
        <f>SUM(O10:O82)</f>
        <v>22245.589999999997</v>
      </c>
      <c r="P84" s="34">
        <f>SUM(P10:P82)</f>
        <v>85534.57000000002</v>
      </c>
    </row>
    <row r="85" spans="1:16" ht="25.5">
      <c r="A85" s="35" t="s">
        <v>274</v>
      </c>
      <c r="E85" s="35" t="s">
        <v>275</v>
      </c>
      <c r="L85" s="11" t="s">
        <v>15</v>
      </c>
      <c r="M85" s="11" t="s">
        <v>16</v>
      </c>
      <c r="N85" s="11" t="s">
        <v>17</v>
      </c>
      <c r="O85" s="11" t="s">
        <v>18</v>
      </c>
      <c r="P85" s="11" t="s">
        <v>19</v>
      </c>
    </row>
    <row r="86" spans="1:5" ht="12.75">
      <c r="A86" s="38" t="s">
        <v>276</v>
      </c>
      <c r="E86" s="38" t="s">
        <v>277</v>
      </c>
    </row>
    <row r="87" spans="1:11" ht="12.75">
      <c r="A87" s="43" t="s">
        <v>278</v>
      </c>
      <c r="E87" s="38" t="s">
        <v>279</v>
      </c>
      <c r="H87" s="44" t="s">
        <v>280</v>
      </c>
      <c r="I87" s="45"/>
      <c r="J87" s="45"/>
      <c r="K87" s="46"/>
    </row>
    <row r="88" spans="1:5" ht="12.75">
      <c r="A88" s="38" t="s">
        <v>281</v>
      </c>
      <c r="E88" s="38" t="s">
        <v>282</v>
      </c>
    </row>
    <row r="89" spans="1:5" ht="12.75">
      <c r="A89" s="38"/>
      <c r="E89" s="38" t="s">
        <v>283</v>
      </c>
    </row>
    <row r="90" ht="12.75">
      <c r="A90" s="35" t="s">
        <v>284</v>
      </c>
    </row>
    <row r="91" ht="12.75">
      <c r="A91" s="38"/>
    </row>
  </sheetData>
  <sheetProtection/>
  <mergeCells count="8">
    <mergeCell ref="D9:E9"/>
    <mergeCell ref="J84:K84"/>
    <mergeCell ref="A3:P3"/>
    <mergeCell ref="A4:P4"/>
    <mergeCell ref="A5:P5"/>
    <mergeCell ref="A6:P6"/>
    <mergeCell ref="A8:P8"/>
    <mergeCell ref="A83:P83"/>
  </mergeCells>
  <conditionalFormatting sqref="G47 G26:H28 H25">
    <cfRule type="cellIs" priority="1" dxfId="0" operator="equal" stopIfTrue="1">
      <formula>"""2011NS@@@@"""</formula>
    </cfRule>
  </conditionalFormatting>
  <printOptions horizontalCentered="1"/>
  <pageMargins left="0.17" right="0.13" top="0.21" bottom="0.15748031496062992" header="0.16" footer="0.23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2021-06-24T22:58:17Z</cp:lastPrinted>
  <dcterms:created xsi:type="dcterms:W3CDTF">2021-06-24T22:58:09Z</dcterms:created>
  <dcterms:modified xsi:type="dcterms:W3CDTF">2021-06-24T22:58:53Z</dcterms:modified>
  <cp:category/>
  <cp:version/>
  <cp:contentType/>
  <cp:contentStatus/>
</cp:coreProperties>
</file>