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<sst xmlns="http://schemas.openxmlformats.org/spreadsheetml/2006/main" count="460" uniqueCount="191">
  <si>
    <t xml:space="preserve">TRIBUNAL REGIONAL DO TRABALHO DA 6ª REGIÃO - DIÁRIAS E PASSAGENS - JANEIRO/2024                                                                                                                                                                             </t>
  </si>
  <si>
    <t>Nº Processo</t>
  </si>
  <si>
    <t>Nome</t>
  </si>
  <si>
    <t>Cargo</t>
  </si>
  <si>
    <t>Origem</t>
  </si>
  <si>
    <t>Destino</t>
  </si>
  <si>
    <t>Dt Início</t>
  </si>
  <si>
    <t>Dt Fim</t>
  </si>
  <si>
    <t>Motivo</t>
  </si>
  <si>
    <t>Tipo Transporte</t>
  </si>
  <si>
    <t>Nº Diárias</t>
  </si>
  <si>
    <t>Total Diárias</t>
  </si>
  <si>
    <t>Descontos</t>
  </si>
  <si>
    <t>Adic Desloc</t>
  </si>
  <si>
    <t>Passagem</t>
  </si>
  <si>
    <t>Reembolso Transp</t>
  </si>
  <si>
    <t>Débito Anterior</t>
  </si>
  <si>
    <t>Valor Devolução</t>
  </si>
  <si>
    <t>Total Despesa</t>
  </si>
  <si>
    <t>2/2024</t>
  </si>
  <si>
    <t>CARLA JANAINA MOURA LACERDA</t>
  </si>
  <si>
    <t>JUIZ TITULAR DE VARA</t>
  </si>
  <si>
    <t>Araripina/PE</t>
  </si>
  <si>
    <t>Recife/PE</t>
  </si>
  <si>
    <t>14/01/2024</t>
  </si>
  <si>
    <t>20/01/2024</t>
  </si>
  <si>
    <t>Participar da 12ª Jornada Institucional da Ejud-6, de 14 a 20.01.24;  desloc. em veículo próprio, fazendo jus a 6,5 (seis e meia) diárias, conf. PORTARIA TRT6  DG 651/2023.</t>
  </si>
  <si>
    <t>VEÍCULO PARTICULAR</t>
  </si>
  <si>
    <t>3/2024</t>
  </si>
  <si>
    <t>Maria Cláudia Daidone</t>
  </si>
  <si>
    <t>Colaborador(a) Eventual</t>
  </si>
  <si>
    <t>São Paulo/SP</t>
  </si>
  <si>
    <t>18/01/2024</t>
  </si>
  <si>
    <t>19/01/2024</t>
  </si>
  <si>
    <t>Ministrar palestra na 12ª Jornada Institucional da Ejud-6, de 18 a 19.01.24;  desloc. em transp. aéreo, fazendo jus a 1,5 (uma e meia) diárias, bem como 01 (um) AD, conf. PORTARIA TRT6  DG 648/2023.</t>
  </si>
  <si>
    <t>AÉREO</t>
  </si>
  <si>
    <t>4/2024 (Retificação 1)</t>
  </si>
  <si>
    <t>Ana Paula Tauceda Branco</t>
  </si>
  <si>
    <t>Justiça do Trabalho</t>
  </si>
  <si>
    <t>Vitória/ES</t>
  </si>
  <si>
    <t>15/01/2024</t>
  </si>
  <si>
    <t>5/2024</t>
  </si>
  <si>
    <t>RODRIGO SAMICO CARNEIRO</t>
  </si>
  <si>
    <t>JUIZ SUBSTITUTO</t>
  </si>
  <si>
    <t>Petrolina/PE</t>
  </si>
  <si>
    <t>30/01/2024</t>
  </si>
  <si>
    <t>01/02/2024</t>
  </si>
  <si>
    <t>Exercer funções jurisdicionais na 3ª Vara do Trabalho de Petrolina - PE, do dia 22 a 24.01.24; 30.01 a 01.02.24; e 05 a 08.02.24, desloc. em transp. aéreo, fazendo jus a 10 (dez meias) diárias, bem como 03 (três) AD, conf. PORTARIA TRT6 GCR Nº 001/2024.</t>
  </si>
  <si>
    <t>05/02/2024</t>
  </si>
  <si>
    <t>08/02/2024</t>
  </si>
  <si>
    <t>22/01/2024</t>
  </si>
  <si>
    <t>24/01/2024</t>
  </si>
  <si>
    <t>6/2024 (Retificação 1)</t>
  </si>
  <si>
    <t>NISE PEDROSO LINS DE SOUSA</t>
  </si>
  <si>
    <t>DESEMBARGADOR FEDERAL</t>
  </si>
  <si>
    <t>Brasília/DF</t>
  </si>
  <si>
    <t>19/02/2024</t>
  </si>
  <si>
    <t>21/02/2024</t>
  </si>
  <si>
    <t>Participar da REUNIÃO ORDINÁRIA DO COLEPRECOR, do dia 19 a 21.02.24, desloc. em transp. aéreo, fazendo jus a 2,5 (duas e meia) diárias, bem como 1/2 (meio) AD, conf. PORTARIA TRT6 GP Nº 004/2024.</t>
  </si>
  <si>
    <t>6/2024-2</t>
  </si>
  <si>
    <t>Complemento de diária</t>
  </si>
  <si>
    <t>7/2024</t>
  </si>
  <si>
    <t>CÉSAR FELIPE CURY</t>
  </si>
  <si>
    <t>Desembargador (Colaborador(a) de Outro Órgão da Adm. Pública)</t>
  </si>
  <si>
    <t>Rio de Janeiro/RJ</t>
  </si>
  <si>
    <t>Ministrar palestra na 12ª Jornada Institucional da Ejud-6, de 14 a 15.01.24;  desloc. em transp. aéreo, fazendo jus a 1,5 (uma e meia) diárias, bem como 1/2 (meio) AD, conf. PORTARIA TRT6  DG 650/2023.</t>
  </si>
  <si>
    <t>8/2024</t>
  </si>
  <si>
    <t>PAULO DIAS DE ALCANTARA</t>
  </si>
  <si>
    <t>22/02/2024</t>
  </si>
  <si>
    <t>Realizar apresentação no evento COLEPRECOR e realizar visitas institucionais, para tratativas de assuntos inerentes à Secretaria de Polícia Judicial, do dia 19 a 22.02.24, desloc. em transp. aéreo, fazendo jus a 3,5 (três e meia) diárias, bem como 1/2 (meio) AD, conf. PORTARIA TRT6 GP Nº 011/2024.</t>
  </si>
  <si>
    <t>9/2024</t>
  </si>
  <si>
    <t>KEVIA DUARTE MUNIZ</t>
  </si>
  <si>
    <t>17/01/2024</t>
  </si>
  <si>
    <t>Participar da 12ª Jornada Institucional da Ejud-6, dias 15 a 17.01.24, desloc. em transp. aéreo, fazendo jus a 2,5 (duas e meia) diárias, bem como 1 AD, conf. PORTARIA TRT6 DG Nº 652/2023.</t>
  </si>
  <si>
    <t>10/2024</t>
  </si>
  <si>
    <t>CARLOS EDUARDO GOMES PUGLIESI</t>
  </si>
  <si>
    <t>23/01/2024</t>
  </si>
  <si>
    <t>Participar de COMPROMISSOS INSTITUCIONAIS COM PAUTA NO TRIBUNAL SUPERIOR DO TRABALHO, dias 22 e 23.01.24, desloc. p/ Brasília, em transp. aéreo, fazendo jus a 1,5 (uma e meia) diária, bem como 1/2 (meio) AD, conf. PORTARIA TRT6 GP Nº 839/2023.</t>
  </si>
  <si>
    <t>11/2024</t>
  </si>
  <si>
    <t>SERGIO TORRES TEIXEIRA</t>
  </si>
  <si>
    <t>Participar da 10ª edição do Curso de Formação Continuada sobre Administração Judiciária, do dia 19 a 21.02.24, desloc. p/ Brasília, em transp. aéreo, fazendo jus a 2,5 (duas e meia) diárias, bem como 1 AD, conf. PORTARIA TRT6 GP nº 13/2024.</t>
  </si>
  <si>
    <t>13/2024</t>
  </si>
  <si>
    <t>RODRIGO HAZIN DO NASCIMENTO</t>
  </si>
  <si>
    <t>DIRETOR DE SECRETARIA DA POLICIA JUDICIAL</t>
  </si>
  <si>
    <t>Realizar apresentação no COLEPRECOR, na sede do Tribunal Superior do Trabalho, bem como para realizar visitas institucionais para tratativas de assuntos inerentes à Secretaria de Polícia Judicial do TRT6, desloc. p/ Brasília, de 19 a 22.02.24, em transp. aéreo, fazendo jus a 3,5 (três e meia) diária, bem como 1/2 (meio) AD, conf. PORTARIA TRT6 GP nº 20/2024.</t>
  </si>
  <si>
    <t>14/2024</t>
  </si>
  <si>
    <t>RENATA MARIA PESSOA MARANHAO DE LIMA</t>
  </si>
  <si>
    <t>SECRETARIO DA CORREGEDORIA REGIONAL</t>
  </si>
  <si>
    <t>Participar da 1ª Reunião dos Secretários das Corregedorias Regionais, desloc. p/ Brasília, do dia 19 a 21.02.24, em transp. aéreo, fazendo jus a 2,5 (duas e meia) diárias, bem como 1 AD, conf. PORTARIA TRT6 GP nº 18/2024.</t>
  </si>
  <si>
    <t>15/2024</t>
  </si>
  <si>
    <t>RENATA CONCEICAO NOBREGA SANTOS</t>
  </si>
  <si>
    <t>Participar da ¿10ª EDIÇÃO DO CURSO DE FORMAÇÃO CONTINUADA SOBRE ADMINISTRAÇÃO JUDICIÁRIA (ENAMAT), desloc. p/ Brasília, do dia 19 a 22.02.24,  em transp. aéreo, fazendo jus a 3,5 (três e meia) diárias, bem como 1/2 (meio) AD, conf. PORTARIA TRT6 GP Nº 16/2024.</t>
  </si>
  <si>
    <t>16/2024</t>
  </si>
  <si>
    <t>ANA VALÉRIA RAMOS VICENTE</t>
  </si>
  <si>
    <t>Colaborador(a) de Outro Órgão da Adm. Pública</t>
  </si>
  <si>
    <t>João Pessoa/PB</t>
  </si>
  <si>
    <t>Participar como palestrante no evento intitulado Memória, saúde e bem-estar da frevosofia, desloc. p/ Recife, dias 18 e 19.01.24, em veículo próprio, fazendo jus a 1,5 (uma e meia) diária, conf. PORTARIA TRT6 DG 003/2024</t>
  </si>
  <si>
    <t>17/2024 (Retificação 1)</t>
  </si>
  <si>
    <t>EDNO ANTONIO DA SILVA</t>
  </si>
  <si>
    <t>ASSISTENTE ADMINISTRATIVO - MANUTENCAO</t>
  </si>
  <si>
    <t>Limoeiro/PE</t>
  </si>
  <si>
    <t>Inspecionar os serviços realizados na sala da Ordem dos Advogados do Brasil (OAB), desloc. p/ Limoeiro/PE, dia 17.01.24,  em veículo oficial, fazendo jus a 1/2(meia) diária, conf. PORTARIA TRT6 DG 002/2024</t>
  </si>
  <si>
    <t>VEÍCULO OFICIAL</t>
  </si>
  <si>
    <t>18/2024</t>
  </si>
  <si>
    <t>WLADEMIR DE SOUZA ROLIM</t>
  </si>
  <si>
    <t>DIRETOR GERAL DO TRIBUNAL</t>
  </si>
  <si>
    <t>Participar da 1ª Reunião Ordinária da Coordenação de Diretores-Gerais da Justiça do Trabalho, desloc. p/ Brasília, do dia 19 a 21.02.24, em transp. aéreo, fazendo jus a 2,5 (duas e meia) diárias, bem como 1 AD, conf. PORTARIA TRT6 GP nº 27/2024.</t>
  </si>
  <si>
    <t>19/2024</t>
  </si>
  <si>
    <t>TATIANA CORREA DE ARAUJO</t>
  </si>
  <si>
    <t>TECNICO JUDICIARIO</t>
  </si>
  <si>
    <t>Maceió/AL</t>
  </si>
  <si>
    <t>21/01/2024</t>
  </si>
  <si>
    <t>Prestar auxílio ao Departamento de Segurança Institucional do Poder Judiciário (DSIPJ), desloc. p/ Maceió, de 15 a 21.01.24, em veículo oficial, fazendo jus a 6,5 (seis e meia) diárias, conf. PORTARIA TRT6 GP nº 24/2024.</t>
  </si>
  <si>
    <t>20/2024</t>
  </si>
  <si>
    <t>FABIO JORGE FERNANDES SILVA DE ARAUJO</t>
  </si>
  <si>
    <t>Prestar auxílio ao Departamento de Segurança Institucional do Poder Judiciário (DSIPJ), desloc. p/ Maceió, de 15 a 21.01.24, em veículo oficial, fazendo jus a 6,5 (seis e meia) diárias, conf. PORTARIA TRT6 GP 25/2024.</t>
  </si>
  <si>
    <t>21/2024 (Retificação 1)</t>
  </si>
  <si>
    <t>WAGNER MONTEIRO SERVIO</t>
  </si>
  <si>
    <t>Prestar auxílio ao DSIPJ, no acompanhamento da situação emergencial do afundamento de bairros na cidade de Maceió/AL, de 15 a 21.01.24, em veículo oficial, fazendo jus a 6,5 (seis e meia) diárias, conf. PORTARIA TRT6 GP nº 28/2024.</t>
  </si>
  <si>
    <t>22/2024</t>
  </si>
  <si>
    <t>LUIZ GUSTAVO ARAUJO LIMA</t>
  </si>
  <si>
    <t>Prestar auxílio ao DSIPJ, no acompanhamento da situação emergencial do afundamento de bairros na cidade de Maceió/AL, desloc. p/ Maceió, de 15 a 21.01.24, em veículo oficial, fazendo jus a 6,5 (seis e meia) diárias, conf. PORTARIA TRT6 GP nº 29/2024.</t>
  </si>
  <si>
    <t>23/2024</t>
  </si>
  <si>
    <t>GUILHERME DE BRITO RABELO</t>
  </si>
  <si>
    <t>Prestar auxílio ao DSIPJ, no acompanhamento da situação emergencial do afundamento de bairros na cidade de Maceió/AL, desloc. p/ Maceió, de 15 a 21.01.24, em veículo oficial, fazendo jus a 6,5 (seis e meia) diárias, conf. PORTARIA TRT6 GP nº 30/2024.</t>
  </si>
  <si>
    <t>24/2024</t>
  </si>
  <si>
    <t>PETRUS BARRETO DA CUNHA</t>
  </si>
  <si>
    <t>Prestar auxílio ao DSIPJ, no acompanhamento da situação emergencial do afundamento de bairros na cidade de Maceió/AL, desloc. p/ Maceió, de 15 a 21.01.24, em veículo oficial, fazendo jus a 6,5 (seis e meia) diárias, conf. PORTARIA TRT6 GP nº 31/2024.</t>
  </si>
  <si>
    <t>25/2024 (Retificação 1)</t>
  </si>
  <si>
    <t>VALDIR GOMES DA SILVA</t>
  </si>
  <si>
    <t>Providenciar, no imóvel que abriga a unidade trabalhista da referida cidade, a remoção de placa (tipo poste) e de letras na fachada, bem como realizar o fechamento de furos e pintura na parede, desloc. p/ Limoeiro/PE, dia 17.01.24, em veículo oficial, fazendo jus a 1/2 (meia) diária, conf. PORTARIA TRT6 DG 004/2024.</t>
  </si>
  <si>
    <t>26/2024</t>
  </si>
  <si>
    <t>PAULO HENRIQUE DE MIRANDA SA JUNIOR</t>
  </si>
  <si>
    <t>CHEFE DE SECAO - ADMINISTRACAO PREDIAL</t>
  </si>
  <si>
    <t>Ribeirão/PE</t>
  </si>
  <si>
    <t>Fiscalizar serviços de manutenção nas cidades descritas no PROAD 1426/2024, dias 19, 23, 25 e 26.01.24, desloc. em veículo oficial, fazendo jus a 4 (quatro meias) diárias, conf. PORTARIA TRT6 DG 008/2024.</t>
  </si>
  <si>
    <t>Timbaúba/PE</t>
  </si>
  <si>
    <t>Barreiros/PE</t>
  </si>
  <si>
    <t>26/01/2024</t>
  </si>
  <si>
    <t>25/01/2024</t>
  </si>
  <si>
    <t>27/2024</t>
  </si>
  <si>
    <t>Realizar serviços de manutenção no dia 19/01/2024, na cidade de Ribeirão, com retorno no mesmo dia, desloc. em veículo oficial, fazendo jus a 1/2 (meia) diária, conf. PORTARIA TRT6 - DG - 005/2024.</t>
  </si>
  <si>
    <t>28/2024</t>
  </si>
  <si>
    <t>CLAUDIO NORBERTO DE MIRANDA</t>
  </si>
  <si>
    <t>Conduzir servidores no dia 19/01/2024 à cidade de Ribeirão, com retorno no mesmo dia, em veículo oficial, fazendo jus a 1/2 (meia) diária, conf. PORTARIA TRT6 - DG - 007/2024.</t>
  </si>
  <si>
    <t>29/2024</t>
  </si>
  <si>
    <t>Realizar serviços de manutenção no dia 19/01/2024, na cidade de Ribeirão, com retorno no mesmo dia, desloc. em veículo oficial, fazendo jus a 1/2 (meia) diária, conf. PORTARIA TRT6 - DG - 006/2024.</t>
  </si>
  <si>
    <t>30/2024</t>
  </si>
  <si>
    <t>ALCIDES SOARES ROMA</t>
  </si>
  <si>
    <t>CHEFE DE SECAO - MANUTENCAO</t>
  </si>
  <si>
    <t>Caruaru/PE</t>
  </si>
  <si>
    <t>11/01/2024</t>
  </si>
  <si>
    <t>Realizar serviços de manutenção no dia 11/01/2024, na cidade de Caruaru, com retorno no mesmo dia, desloc. em veículo oficial, fazendo jus a 1/2 (meia) diária, conf. PORTARIA TRT6 - DG - 010/2024.</t>
  </si>
  <si>
    <t>31/2024</t>
  </si>
  <si>
    <t>ANTONIO HERMES DE SA RIBEIRO</t>
  </si>
  <si>
    <t>ASSISTENTE ADJUNTO</t>
  </si>
  <si>
    <t>Realizar serviços de manutenção no dia 11/01/2024, na cidade de Caruaru, com retorno no mesmo dia, desloc. em veículo oficial, fazendo jus a 1/2 (meia) diária, conf. PORTARIA TRT6 - DG - 009/2024.</t>
  </si>
  <si>
    <t>32/2024</t>
  </si>
  <si>
    <t>GERCINO FREIRE DE OLIVEIRA FILHO</t>
  </si>
  <si>
    <t>MOTORISTA - GABINETE DE DESEMBARGADOR</t>
  </si>
  <si>
    <t>Conduzir servidor no dia 19/01/2024  às cidades de Ribeirão e Palmares, com retorno no mesmo dia, em veículo oficial, fazendo jus a 1/2 (meia) diária, conf. PORTARIA TRT6 - DG - 012/2024.</t>
  </si>
  <si>
    <t>34/2024</t>
  </si>
  <si>
    <t>JOAO BATISTA DE OLIVEIRA JUNIOR</t>
  </si>
  <si>
    <t>Salgueiro/PE</t>
  </si>
  <si>
    <t>Exercer funções jurisdicionais na Vara Única do Trabalho de Salgueiro-PE, de 22 a 26.01.24, de 29.01 a 02.02.24 e 05 a 09.02.24, desloc. em transp. particular, fazendo jus a 15 (quinze meias) diárias, conf. PORTARIA TRT6 GCR Nº 013/2024.</t>
  </si>
  <si>
    <t>29/01/2024</t>
  </si>
  <si>
    <t>02/02/2024</t>
  </si>
  <si>
    <t>09/02/2024</t>
  </si>
  <si>
    <t>35/2024</t>
  </si>
  <si>
    <t>ALEXSANDRO DE OLIVEIRA VALERIO</t>
  </si>
  <si>
    <t>Exercer funções jurisdicionais na Vara Única do Trabalho de Limoeiro-PE, de 22 a 25.01.24, de 29.01 a 01.02.24 e 05 a 07.02.24, desloc. em transp. particular, fazendo jus a 11 (onze meias) diárias, conf. PORTARIA TRT6 GCR Nº 014/2024.</t>
  </si>
  <si>
    <t>07/02/2024</t>
  </si>
  <si>
    <t>36/2024 (Retificação 1)</t>
  </si>
  <si>
    <t>Conduzir servidores no dia 11/01/2024 à cidade de Caruaru, com retorno no mesmo dia, em veículo oficial, fazendo jus a 1/2 (meia) diária, conf. PORTARIA TRT6 - DG - 011/2024.</t>
  </si>
  <si>
    <t>37/2024</t>
  </si>
  <si>
    <t>JORGE ANTONIO DA SILVA</t>
  </si>
  <si>
    <t>Conduzir servidores às cidades descritas no PROAD 1485/2024, dias 23, 25 e 26.01.24, desloc. em veículo oficial, fazendo jus a 3 (três) meias diárias, conf. PORTARIA TRT6 DG 013/2024.</t>
  </si>
  <si>
    <t>38/2024</t>
  </si>
  <si>
    <t>Palmares/PE</t>
  </si>
  <si>
    <t>Realizar serviços de manutenção no dia 23/01/2024, na cidade de Palmares, com retorno no mesmo dia, desloc. em veículo oficial, fazendo jus a 1/2 (meia) diária, conf. PORTARIA TRT6 - DG - 014/2024.</t>
  </si>
  <si>
    <t>39/2024</t>
  </si>
  <si>
    <t>FREDSON JOSE NETO DE AMORIM</t>
  </si>
  <si>
    <t>COORDENADOR DE CONTABILIDADE</t>
  </si>
  <si>
    <t>28/01/2024</t>
  </si>
  <si>
    <t>31/01/2024</t>
  </si>
  <si>
    <t>Participar de REUNIÃO PRESENCIAL PARA ANÁLISE DE DESPESA COM PESSOAL, de 28 a 31.01.24, desloc. em transp. aéreo, fazendo jus a 3,5 (três e meia) diárias, conf. PORTARIA TRT6 GP 51/2024.</t>
  </si>
  <si>
    <t>40/2024</t>
  </si>
  <si>
    <t>ENOQUE DE SOUZA E SILVA SOBRINHO</t>
  </si>
  <si>
    <t>DIRETOR DA SECRETARIA DE ORCAMENTO E FINANCAS</t>
  </si>
  <si>
    <t>Participar de REUNIÃO PRESENCIAL PARA ANÁLISE DE DESPESA COM PESSOAL, de 28 a 31.01.24, desloc. em transp. aéreo, fazendo jus a 3,5 (três e meia) diárias, conf. PORTARIA TRT6 GP 52/2024.</t>
  </si>
  <si>
    <t>Ministrar palestra na 12ª Jornada Institucional da Ejud-6, de 14 a 15.01.24;  desloc. em transp. aéreo, fazendo jus a 1,5 (uma e meia) diárias, bem como 1/2 (meio) AD, conf. PORTARIA TRT6  DG 649/2023.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</si>
</sst>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_-&quot;R$ &quot;* #,##0.00_-;&quot;-R$ &quot;* #,##0.00_-;_-&quot;R$ &quot;* \-??_-;_-@_-"/>
    <numFmt numFmtId="174" formatCode="_-&quot;R$&quot;* #,##0.00_-;&quot;-R$&quot;* #,##0.00_-;_-&quot;R$&quot;* \-??_-;_-@_-"/>
    <numFmt numFmtId="175" formatCode="_(* #,##0.00_);_(* \(#,##0.00\);_(* \-??_);_(@_)"/>
    <numFmt numFmtId="176" formatCode="_-* #,##0.00_-;\-* #,##0.00_-;_-* \-??_-;_-@_-"/>
    <numFmt numFmtId="177" formatCode="&quot;R$&quot;#,##0.00"/>
  </numFmts>
  <fonts count="27">
    <font>
      <sz val="10"/>
      <name val="Arial"/>
      <family val="0"/>
    </font>
    <font>
      <sz val="11"/>
      <color indexed="63"/>
      <name val="Arial"/>
      <family val="2"/>
    </font>
    <font>
      <sz val="11"/>
      <color indexed="55"/>
      <name val="Arial"/>
      <family val="2"/>
    </font>
    <font>
      <sz val="11"/>
      <color indexed="21"/>
      <name val="Calibri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55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6"/>
      <name val="Calibri"/>
      <family val="2"/>
    </font>
    <font>
      <b/>
      <sz val="11"/>
      <color indexed="63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b/>
      <sz val="15"/>
      <color indexed="26"/>
      <name val="Calibri"/>
      <family val="2"/>
    </font>
    <font>
      <b/>
      <sz val="15"/>
      <color indexed="63"/>
      <name val="Arial"/>
      <family val="2"/>
    </font>
    <font>
      <b/>
      <sz val="13"/>
      <color indexed="26"/>
      <name val="Calibri"/>
      <family val="2"/>
    </font>
    <font>
      <b/>
      <sz val="13"/>
      <color indexed="63"/>
      <name val="Arial"/>
      <family val="2"/>
    </font>
    <font>
      <b/>
      <sz val="18"/>
      <color indexed="56"/>
      <name val="Cambria"/>
      <family val="2"/>
    </font>
    <font>
      <b/>
      <sz val="18"/>
      <color indexed="26"/>
      <name val="Cambria"/>
      <family val="2"/>
    </font>
    <font>
      <b/>
      <sz val="18"/>
      <color indexed="63"/>
      <name val="Arial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1" applyNumberFormat="0" applyAlignment="0" applyProtection="0"/>
    <xf numFmtId="0" fontId="6" fillId="5" borderId="2" applyNumberFormat="0" applyAlignment="0" applyProtection="0"/>
    <xf numFmtId="0" fontId="7" fillId="0" borderId="3" applyNumberFormat="0" applyFill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3" borderId="1" applyNumberFormat="0" applyAlignment="0" applyProtection="0"/>
    <xf numFmtId="0" fontId="9" fillId="1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16" borderId="4" applyNumberFormat="0" applyFont="0" applyAlignment="0" applyProtection="0"/>
    <xf numFmtId="0" fontId="0" fillId="17" borderId="5" applyNumberFormat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2" fillId="5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8" applyNumberFormat="0" applyFill="0" applyAlignment="0" applyProtection="0"/>
    <xf numFmtId="0" fontId="25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8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3" applyNumberFormat="0" applyFill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26" fillId="19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19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NumberFormat="1" applyFont="1" applyBorder="1" applyAlignment="1">
      <alignment horizontal="center"/>
    </xf>
    <xf numFmtId="177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Bom 2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2" xfId="53"/>
    <cellStyle name="Normal 2 2" xfId="54"/>
    <cellStyle name="Normal 3" xfId="55"/>
    <cellStyle name="Normal 4" xfId="56"/>
    <cellStyle name="Nota" xfId="57"/>
    <cellStyle name="Nota 1" xfId="58"/>
    <cellStyle name="Nota 2" xfId="59"/>
    <cellStyle name="Percent" xfId="60"/>
    <cellStyle name="Porcentagem 2" xfId="61"/>
    <cellStyle name="Saída" xfId="62"/>
    <cellStyle name="Comma" xfId="63"/>
    <cellStyle name="Comma [0]" xfId="64"/>
    <cellStyle name="Texto de Aviso" xfId="65"/>
    <cellStyle name="Texto Explicativo" xfId="66"/>
    <cellStyle name="Título" xfId="67"/>
    <cellStyle name="Título 1" xfId="68"/>
    <cellStyle name="Título 1 1" xfId="69"/>
    <cellStyle name="Título 1 2" xfId="70"/>
    <cellStyle name="Título 2" xfId="71"/>
    <cellStyle name="Título 2 1" xfId="72"/>
    <cellStyle name="Título 2 2" xfId="73"/>
    <cellStyle name="Título 3" xfId="74"/>
    <cellStyle name="Título 4" xfId="75"/>
    <cellStyle name="Título 5" xfId="76"/>
    <cellStyle name="Título 6" xfId="77"/>
    <cellStyle name="Título 7" xfId="78"/>
    <cellStyle name="Total" xfId="79"/>
    <cellStyle name="Vírgula 2" xfId="80"/>
    <cellStyle name="Vírgula 2 2" xfId="81"/>
    <cellStyle name="Vírgula 3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E4B0"/>
      <rgbColor rgb="00808080"/>
      <rgbColor rgb="009999FF"/>
      <rgbColor rgb="00993366"/>
      <rgbColor rgb="00FFFFCC"/>
      <rgbColor rgb="00D1F8D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F3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">
      <selection activeCell="C2" sqref="C2"/>
    </sheetView>
  </sheetViews>
  <sheetFormatPr defaultColWidth="9.140625" defaultRowHeight="12.75"/>
  <cols>
    <col min="1" max="1" width="16.421875" style="0" customWidth="1"/>
    <col min="2" max="2" width="34.8515625" style="0" customWidth="1"/>
    <col min="3" max="3" width="32.7109375" style="0" customWidth="1"/>
    <col min="4" max="4" width="14.7109375" style="0" customWidth="1"/>
    <col min="5" max="5" width="11.8515625" style="0" customWidth="1"/>
    <col min="6" max="7" width="10.57421875" style="0" customWidth="1"/>
    <col min="8" max="8" width="53.7109375" style="0" customWidth="1"/>
    <col min="9" max="9" width="19.00390625" style="0" customWidth="1"/>
    <col min="10" max="10" width="9.28125" style="6" customWidth="1"/>
    <col min="11" max="11" width="11.421875" style="0" customWidth="1"/>
    <col min="12" max="12" width="12.00390625" style="0" bestFit="1" customWidth="1"/>
    <col min="13" max="13" width="10.421875" style="0" bestFit="1" customWidth="1"/>
    <col min="14" max="14" width="11.421875" style="0" bestFit="1" customWidth="1"/>
    <col min="15" max="15" width="11.140625" style="0" bestFit="1" customWidth="1"/>
    <col min="16" max="16" width="8.28125" style="0" bestFit="1" customWidth="1"/>
    <col min="17" max="17" width="10.57421875" style="0" bestFit="1" customWidth="1"/>
    <col min="18" max="18" width="12.421875" style="0" bestFit="1" customWidth="1"/>
    <col min="19" max="19" width="10.421875" style="0" bestFit="1" customWidth="1"/>
  </cols>
  <sheetData>
    <row r="1" spans="1:18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3" spans="1:20" ht="25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3"/>
      <c r="T3" s="3"/>
    </row>
    <row r="4" spans="1:19" ht="38.25">
      <c r="A4" s="5" t="s">
        <v>19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9" t="s">
        <v>27</v>
      </c>
      <c r="J4" s="7">
        <v>6.5</v>
      </c>
      <c r="K4" s="8">
        <v>4602.45</v>
      </c>
      <c r="L4" s="8">
        <v>-276.87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f>K4+L4+M4+N4</f>
        <v>4325.58</v>
      </c>
      <c r="S4" s="1"/>
    </row>
    <row r="5" spans="1:19" ht="51">
      <c r="A5" s="5" t="s">
        <v>28</v>
      </c>
      <c r="B5" s="5" t="s">
        <v>29</v>
      </c>
      <c r="C5" s="5" t="s">
        <v>30</v>
      </c>
      <c r="D5" s="5" t="s">
        <v>31</v>
      </c>
      <c r="E5" s="5" t="s">
        <v>23</v>
      </c>
      <c r="F5" s="5" t="s">
        <v>32</v>
      </c>
      <c r="G5" s="5" t="s">
        <v>33</v>
      </c>
      <c r="H5" s="5" t="s">
        <v>34</v>
      </c>
      <c r="I5" s="9" t="s">
        <v>35</v>
      </c>
      <c r="J5" s="7">
        <v>1.5</v>
      </c>
      <c r="K5" s="8">
        <v>1145.4</v>
      </c>
      <c r="L5" s="8">
        <v>-173.45</v>
      </c>
      <c r="M5" s="8">
        <v>610.88</v>
      </c>
      <c r="N5" s="8">
        <v>2530.61</v>
      </c>
      <c r="O5" s="8">
        <v>0</v>
      </c>
      <c r="P5" s="8">
        <v>0</v>
      </c>
      <c r="Q5" s="8">
        <v>0</v>
      </c>
      <c r="R5" s="8">
        <f aca="true" t="shared" si="0" ref="R5:R52">K5+L5+M5+N5</f>
        <v>4113.4400000000005</v>
      </c>
      <c r="S5" s="1"/>
    </row>
    <row r="6" spans="1:19" ht="51">
      <c r="A6" s="5" t="s">
        <v>36</v>
      </c>
      <c r="B6" s="5" t="s">
        <v>37</v>
      </c>
      <c r="C6" s="5" t="s">
        <v>38</v>
      </c>
      <c r="D6" s="5" t="s">
        <v>39</v>
      </c>
      <c r="E6" s="5" t="s">
        <v>23</v>
      </c>
      <c r="F6" s="5" t="s">
        <v>24</v>
      </c>
      <c r="G6" s="5" t="s">
        <v>40</v>
      </c>
      <c r="H6" s="5" t="s">
        <v>190</v>
      </c>
      <c r="I6" s="9" t="s">
        <v>35</v>
      </c>
      <c r="J6" s="7">
        <v>1.5</v>
      </c>
      <c r="K6" s="8">
        <v>1978.42</v>
      </c>
      <c r="L6" s="8">
        <v>-1056.25</v>
      </c>
      <c r="M6" s="8">
        <v>305.44</v>
      </c>
      <c r="N6" s="8">
        <v>5902.61</v>
      </c>
      <c r="O6" s="8">
        <v>0</v>
      </c>
      <c r="P6" s="8">
        <v>0</v>
      </c>
      <c r="Q6" s="8">
        <v>0</v>
      </c>
      <c r="R6" s="8">
        <f t="shared" si="0"/>
        <v>7130.219999999999</v>
      </c>
      <c r="S6" s="1"/>
    </row>
    <row r="7" spans="1:19" ht="63.75">
      <c r="A7" s="5" t="s">
        <v>41</v>
      </c>
      <c r="B7" s="5" t="s">
        <v>42</v>
      </c>
      <c r="C7" s="5" t="s">
        <v>43</v>
      </c>
      <c r="D7" s="5" t="s">
        <v>23</v>
      </c>
      <c r="E7" s="5" t="s">
        <v>44</v>
      </c>
      <c r="F7" s="5" t="s">
        <v>45</v>
      </c>
      <c r="G7" s="5" t="s">
        <v>46</v>
      </c>
      <c r="H7" s="5" t="s">
        <v>47</v>
      </c>
      <c r="I7" s="9" t="s">
        <v>35</v>
      </c>
      <c r="J7" s="7">
        <v>3</v>
      </c>
      <c r="K7" s="8">
        <v>1062.1</v>
      </c>
      <c r="L7" s="8">
        <v>-161.28</v>
      </c>
      <c r="M7" s="8">
        <v>377.64</v>
      </c>
      <c r="N7" s="8">
        <v>555.51</v>
      </c>
      <c r="O7" s="8">
        <v>0</v>
      </c>
      <c r="P7" s="8">
        <v>0</v>
      </c>
      <c r="Q7" s="8">
        <v>0</v>
      </c>
      <c r="R7" s="8">
        <f t="shared" si="0"/>
        <v>1833.97</v>
      </c>
      <c r="S7" s="1"/>
    </row>
    <row r="8" spans="1:19" ht="63.75">
      <c r="A8" s="5" t="s">
        <v>41</v>
      </c>
      <c r="B8" s="5" t="s">
        <v>42</v>
      </c>
      <c r="C8" s="5" t="s">
        <v>43</v>
      </c>
      <c r="D8" s="5" t="s">
        <v>23</v>
      </c>
      <c r="E8" s="5" t="s">
        <v>44</v>
      </c>
      <c r="F8" s="5" t="s">
        <v>48</v>
      </c>
      <c r="G8" s="5" t="s">
        <v>49</v>
      </c>
      <c r="H8" s="5" t="s">
        <v>47</v>
      </c>
      <c r="I8" s="9" t="s">
        <v>35</v>
      </c>
      <c r="J8" s="7">
        <v>4</v>
      </c>
      <c r="K8" s="8">
        <v>1416.14</v>
      </c>
      <c r="L8" s="8">
        <v>-215.04</v>
      </c>
      <c r="M8" s="8">
        <v>377.64</v>
      </c>
      <c r="N8" s="8">
        <v>649.5</v>
      </c>
      <c r="O8" s="8">
        <v>0</v>
      </c>
      <c r="P8" s="8">
        <v>0</v>
      </c>
      <c r="Q8" s="8">
        <v>0</v>
      </c>
      <c r="R8" s="8">
        <f t="shared" si="0"/>
        <v>2228.2400000000002</v>
      </c>
      <c r="S8" s="1"/>
    </row>
    <row r="9" spans="1:19" ht="63.75">
      <c r="A9" s="5" t="s">
        <v>41</v>
      </c>
      <c r="B9" s="5" t="s">
        <v>42</v>
      </c>
      <c r="C9" s="5" t="s">
        <v>43</v>
      </c>
      <c r="D9" s="5" t="s">
        <v>23</v>
      </c>
      <c r="E9" s="5" t="s">
        <v>44</v>
      </c>
      <c r="F9" s="5" t="s">
        <v>50</v>
      </c>
      <c r="G9" s="5" t="s">
        <v>51</v>
      </c>
      <c r="H9" s="5" t="s">
        <v>47</v>
      </c>
      <c r="I9" s="9" t="s">
        <v>35</v>
      </c>
      <c r="J9" s="7">
        <v>3</v>
      </c>
      <c r="K9" s="8">
        <v>1062.1</v>
      </c>
      <c r="L9" s="8">
        <v>-161.28</v>
      </c>
      <c r="M9" s="8">
        <v>377.64</v>
      </c>
      <c r="N9" s="8">
        <v>555.51</v>
      </c>
      <c r="O9" s="8">
        <v>0</v>
      </c>
      <c r="P9" s="8">
        <v>0</v>
      </c>
      <c r="Q9" s="8">
        <v>0</v>
      </c>
      <c r="R9" s="8">
        <f t="shared" si="0"/>
        <v>1833.97</v>
      </c>
      <c r="S9" s="1"/>
    </row>
    <row r="10" spans="1:19" ht="51">
      <c r="A10" s="5" t="s">
        <v>52</v>
      </c>
      <c r="B10" s="5" t="s">
        <v>53</v>
      </c>
      <c r="C10" s="5" t="s">
        <v>54</v>
      </c>
      <c r="D10" s="5" t="s">
        <v>23</v>
      </c>
      <c r="E10" s="5" t="s">
        <v>55</v>
      </c>
      <c r="F10" s="5" t="s">
        <v>56</v>
      </c>
      <c r="G10" s="5" t="s">
        <v>57</v>
      </c>
      <c r="H10" s="5" t="s">
        <v>58</v>
      </c>
      <c r="I10" s="9" t="s">
        <v>35</v>
      </c>
      <c r="J10" s="7">
        <v>2.5</v>
      </c>
      <c r="K10" s="8">
        <v>3297.37</v>
      </c>
      <c r="L10" s="8">
        <v>-964.76</v>
      </c>
      <c r="M10" s="8">
        <v>305.44</v>
      </c>
      <c r="N10" s="8">
        <v>1559.53</v>
      </c>
      <c r="O10" s="8">
        <v>0</v>
      </c>
      <c r="P10" s="8">
        <v>0</v>
      </c>
      <c r="Q10" s="8">
        <v>0</v>
      </c>
      <c r="R10" s="8">
        <f t="shared" si="0"/>
        <v>4197.58</v>
      </c>
      <c r="S10" s="1"/>
    </row>
    <row r="11" spans="1:19" ht="25.5" customHeight="1">
      <c r="A11" s="5" t="s">
        <v>59</v>
      </c>
      <c r="B11" s="5" t="s">
        <v>53</v>
      </c>
      <c r="C11" s="5" t="s">
        <v>54</v>
      </c>
      <c r="D11" s="5" t="s">
        <v>23</v>
      </c>
      <c r="E11" s="5" t="s">
        <v>55</v>
      </c>
      <c r="F11" s="5" t="s">
        <v>56</v>
      </c>
      <c r="G11" s="5" t="s">
        <v>57</v>
      </c>
      <c r="H11" s="5" t="s">
        <v>60</v>
      </c>
      <c r="I11" s="9" t="s">
        <v>35</v>
      </c>
      <c r="J11" s="7">
        <v>1</v>
      </c>
      <c r="K11" s="8">
        <v>1318.95</v>
      </c>
      <c r="L11" s="8">
        <v>-263.73</v>
      </c>
      <c r="M11" s="8">
        <v>0</v>
      </c>
      <c r="N11" s="8">
        <v>689.89</v>
      </c>
      <c r="O11" s="8">
        <v>0</v>
      </c>
      <c r="P11" s="8">
        <v>0</v>
      </c>
      <c r="Q11" s="8">
        <v>0</v>
      </c>
      <c r="R11" s="8">
        <f t="shared" si="0"/>
        <v>1745.1100000000001</v>
      </c>
      <c r="S11" s="1"/>
    </row>
    <row r="12" spans="1:19" ht="51">
      <c r="A12" s="5" t="s">
        <v>61</v>
      </c>
      <c r="B12" s="5" t="s">
        <v>62</v>
      </c>
      <c r="C12" s="5" t="s">
        <v>63</v>
      </c>
      <c r="D12" s="5" t="s">
        <v>64</v>
      </c>
      <c r="E12" s="5" t="s">
        <v>23</v>
      </c>
      <c r="F12" s="5" t="s">
        <v>24</v>
      </c>
      <c r="G12" s="5" t="s">
        <v>40</v>
      </c>
      <c r="H12" s="5" t="s">
        <v>65</v>
      </c>
      <c r="I12" s="9" t="s">
        <v>35</v>
      </c>
      <c r="J12" s="7">
        <v>1.5</v>
      </c>
      <c r="K12" s="8">
        <v>1978.42</v>
      </c>
      <c r="L12" s="8">
        <v>-1056.25</v>
      </c>
      <c r="M12" s="8">
        <v>305.44</v>
      </c>
      <c r="N12" s="8">
        <v>2063.72</v>
      </c>
      <c r="O12" s="8">
        <v>0</v>
      </c>
      <c r="P12" s="8">
        <v>0</v>
      </c>
      <c r="Q12" s="8">
        <v>0</v>
      </c>
      <c r="R12" s="8">
        <f t="shared" si="0"/>
        <v>3291.33</v>
      </c>
      <c r="S12" s="1"/>
    </row>
    <row r="13" spans="1:19" ht="63.75">
      <c r="A13" s="5" t="s">
        <v>66</v>
      </c>
      <c r="B13" s="5" t="s">
        <v>67</v>
      </c>
      <c r="C13" s="5" t="s">
        <v>54</v>
      </c>
      <c r="D13" s="5" t="s">
        <v>23</v>
      </c>
      <c r="E13" s="5" t="s">
        <v>55</v>
      </c>
      <c r="F13" s="5" t="s">
        <v>56</v>
      </c>
      <c r="G13" s="5" t="s">
        <v>68</v>
      </c>
      <c r="H13" s="5" t="s">
        <v>69</v>
      </c>
      <c r="I13" s="9" t="s">
        <v>35</v>
      </c>
      <c r="J13" s="7">
        <v>3.5</v>
      </c>
      <c r="K13" s="8">
        <v>4616.32</v>
      </c>
      <c r="L13" s="8">
        <v>-1228.49</v>
      </c>
      <c r="M13" s="8">
        <v>305.44</v>
      </c>
      <c r="N13" s="8">
        <v>2097.59</v>
      </c>
      <c r="O13" s="8">
        <v>0</v>
      </c>
      <c r="P13" s="8">
        <v>0</v>
      </c>
      <c r="Q13" s="8">
        <v>0</v>
      </c>
      <c r="R13" s="8">
        <f t="shared" si="0"/>
        <v>5790.860000000001</v>
      </c>
      <c r="S13" s="1"/>
    </row>
    <row r="14" spans="1:19" ht="51">
      <c r="A14" s="5" t="s">
        <v>70</v>
      </c>
      <c r="B14" s="5" t="s">
        <v>71</v>
      </c>
      <c r="C14" s="5" t="s">
        <v>43</v>
      </c>
      <c r="D14" s="5" t="s">
        <v>44</v>
      </c>
      <c r="E14" s="5" t="s">
        <v>23</v>
      </c>
      <c r="F14" s="5" t="s">
        <v>40</v>
      </c>
      <c r="G14" s="5" t="s">
        <v>72</v>
      </c>
      <c r="H14" s="5" t="s">
        <v>73</v>
      </c>
      <c r="I14" s="9" t="s">
        <v>35</v>
      </c>
      <c r="J14" s="7">
        <v>2.5</v>
      </c>
      <c r="K14" s="8">
        <v>1770.17</v>
      </c>
      <c r="L14" s="8">
        <v>-161.28</v>
      </c>
      <c r="M14" s="8">
        <v>377.64</v>
      </c>
      <c r="N14" s="8">
        <v>614.53</v>
      </c>
      <c r="O14" s="8">
        <v>0</v>
      </c>
      <c r="P14" s="8">
        <v>0</v>
      </c>
      <c r="Q14" s="8">
        <v>0</v>
      </c>
      <c r="R14" s="8">
        <f t="shared" si="0"/>
        <v>2601.0600000000004</v>
      </c>
      <c r="S14" s="1"/>
    </row>
    <row r="15" spans="1:19" ht="63.75">
      <c r="A15" s="5" t="s">
        <v>74</v>
      </c>
      <c r="B15" s="5" t="s">
        <v>75</v>
      </c>
      <c r="C15" s="5" t="s">
        <v>54</v>
      </c>
      <c r="D15" s="5" t="s">
        <v>23</v>
      </c>
      <c r="E15" s="5" t="s">
        <v>55</v>
      </c>
      <c r="F15" s="5" t="s">
        <v>50</v>
      </c>
      <c r="G15" s="5" t="s">
        <v>76</v>
      </c>
      <c r="H15" s="5" t="s">
        <v>77</v>
      </c>
      <c r="I15" s="9" t="s">
        <v>35</v>
      </c>
      <c r="J15" s="7">
        <v>1.5</v>
      </c>
      <c r="K15" s="8">
        <v>1978.42</v>
      </c>
      <c r="L15" s="8">
        <v>-701.03</v>
      </c>
      <c r="M15" s="8">
        <v>305.44</v>
      </c>
      <c r="N15" s="8">
        <v>1159.53</v>
      </c>
      <c r="O15" s="8">
        <v>0</v>
      </c>
      <c r="P15" s="8">
        <v>0</v>
      </c>
      <c r="Q15" s="8">
        <v>0</v>
      </c>
      <c r="R15" s="8">
        <f t="shared" si="0"/>
        <v>2742.36</v>
      </c>
      <c r="S15" s="1"/>
    </row>
    <row r="16" spans="1:19" ht="63.75">
      <c r="A16" s="5" t="s">
        <v>78</v>
      </c>
      <c r="B16" s="5" t="s">
        <v>79</v>
      </c>
      <c r="C16" s="5" t="s">
        <v>54</v>
      </c>
      <c r="D16" s="5" t="s">
        <v>23</v>
      </c>
      <c r="E16" s="5" t="s">
        <v>55</v>
      </c>
      <c r="F16" s="5" t="s">
        <v>56</v>
      </c>
      <c r="G16" s="5" t="s">
        <v>57</v>
      </c>
      <c r="H16" s="5" t="s">
        <v>80</v>
      </c>
      <c r="I16" s="9" t="s">
        <v>35</v>
      </c>
      <c r="J16" s="7">
        <v>2.5</v>
      </c>
      <c r="K16" s="8">
        <v>3297.37</v>
      </c>
      <c r="L16" s="8">
        <v>-1270.2</v>
      </c>
      <c r="M16" s="8">
        <v>610.88</v>
      </c>
      <c r="N16" s="8">
        <v>1977.9</v>
      </c>
      <c r="O16" s="8">
        <v>0</v>
      </c>
      <c r="P16" s="8">
        <v>0</v>
      </c>
      <c r="Q16" s="8">
        <v>0</v>
      </c>
      <c r="R16" s="8">
        <f t="shared" si="0"/>
        <v>4615.95</v>
      </c>
      <c r="S16" s="1"/>
    </row>
    <row r="17" spans="1:19" ht="89.25">
      <c r="A17" s="5" t="s">
        <v>81</v>
      </c>
      <c r="B17" s="5" t="s">
        <v>82</v>
      </c>
      <c r="C17" s="5" t="s">
        <v>83</v>
      </c>
      <c r="D17" s="5" t="s">
        <v>23</v>
      </c>
      <c r="E17" s="5" t="s">
        <v>55</v>
      </c>
      <c r="F17" s="5" t="s">
        <v>56</v>
      </c>
      <c r="G17" s="5" t="s">
        <v>68</v>
      </c>
      <c r="H17" s="5" t="s">
        <v>84</v>
      </c>
      <c r="I17" s="9" t="s">
        <v>35</v>
      </c>
      <c r="J17" s="7">
        <v>3.5</v>
      </c>
      <c r="K17" s="8">
        <v>2672.6</v>
      </c>
      <c r="L17" s="8">
        <v>-215.04</v>
      </c>
      <c r="M17" s="8">
        <v>305.44</v>
      </c>
      <c r="N17" s="8">
        <v>1877.59</v>
      </c>
      <c r="O17" s="8">
        <v>0</v>
      </c>
      <c r="P17" s="8">
        <v>0</v>
      </c>
      <c r="Q17" s="8">
        <v>0</v>
      </c>
      <c r="R17" s="8">
        <f t="shared" si="0"/>
        <v>4640.59</v>
      </c>
      <c r="S17" s="1"/>
    </row>
    <row r="18" spans="1:19" ht="51">
      <c r="A18" s="5" t="s">
        <v>85</v>
      </c>
      <c r="B18" s="5" t="s">
        <v>86</v>
      </c>
      <c r="C18" s="5" t="s">
        <v>87</v>
      </c>
      <c r="D18" s="5" t="s">
        <v>23</v>
      </c>
      <c r="E18" s="5" t="s">
        <v>55</v>
      </c>
      <c r="F18" s="5" t="s">
        <v>56</v>
      </c>
      <c r="G18" s="5" t="s">
        <v>57</v>
      </c>
      <c r="H18" s="5" t="s">
        <v>88</v>
      </c>
      <c r="I18" s="9" t="s">
        <v>35</v>
      </c>
      <c r="J18" s="7">
        <v>2.5</v>
      </c>
      <c r="K18" s="8">
        <v>1909</v>
      </c>
      <c r="L18" s="8">
        <v>-267.15</v>
      </c>
      <c r="M18" s="8">
        <v>610.88</v>
      </c>
      <c r="N18" s="8">
        <v>1706.45</v>
      </c>
      <c r="O18" s="8">
        <v>0</v>
      </c>
      <c r="P18" s="8">
        <v>0</v>
      </c>
      <c r="Q18" s="8">
        <v>0</v>
      </c>
      <c r="R18" s="8">
        <f t="shared" si="0"/>
        <v>3959.1800000000003</v>
      </c>
      <c r="S18" s="1"/>
    </row>
    <row r="19" spans="1:19" ht="63.75">
      <c r="A19" s="5" t="s">
        <v>89</v>
      </c>
      <c r="B19" s="5" t="s">
        <v>90</v>
      </c>
      <c r="C19" s="5" t="s">
        <v>43</v>
      </c>
      <c r="D19" s="5" t="s">
        <v>23</v>
      </c>
      <c r="E19" s="5" t="s">
        <v>55</v>
      </c>
      <c r="F19" s="5" t="s">
        <v>56</v>
      </c>
      <c r="G19" s="5" t="s">
        <v>68</v>
      </c>
      <c r="H19" s="5" t="s">
        <v>91</v>
      </c>
      <c r="I19" s="9" t="s">
        <v>35</v>
      </c>
      <c r="J19" s="7">
        <v>3.5</v>
      </c>
      <c r="K19" s="8">
        <v>4373.35</v>
      </c>
      <c r="L19" s="8">
        <v>-985.52</v>
      </c>
      <c r="M19" s="8">
        <v>305.44</v>
      </c>
      <c r="N19" s="8">
        <v>2052.85</v>
      </c>
      <c r="O19" s="8">
        <v>0</v>
      </c>
      <c r="P19" s="8">
        <v>0</v>
      </c>
      <c r="Q19" s="8">
        <v>0</v>
      </c>
      <c r="R19" s="8">
        <f t="shared" si="0"/>
        <v>5746.120000000001</v>
      </c>
      <c r="S19" s="1"/>
    </row>
    <row r="20" spans="1:19" ht="51">
      <c r="A20" s="5" t="s">
        <v>92</v>
      </c>
      <c r="B20" s="5" t="s">
        <v>93</v>
      </c>
      <c r="C20" s="5" t="s">
        <v>94</v>
      </c>
      <c r="D20" s="5" t="s">
        <v>95</v>
      </c>
      <c r="E20" s="5" t="s">
        <v>23</v>
      </c>
      <c r="F20" s="5" t="s">
        <v>32</v>
      </c>
      <c r="G20" s="5" t="s">
        <v>33</v>
      </c>
      <c r="H20" s="5" t="s">
        <v>96</v>
      </c>
      <c r="I20" s="9" t="s">
        <v>27</v>
      </c>
      <c r="J20" s="7">
        <v>1.5</v>
      </c>
      <c r="K20" s="8">
        <v>1145.4</v>
      </c>
      <c r="L20" s="8">
        <v>-59.82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f t="shared" si="0"/>
        <v>1085.5800000000002</v>
      </c>
      <c r="S20" s="1"/>
    </row>
    <row r="21" spans="1:19" ht="51">
      <c r="A21" s="5" t="s">
        <v>97</v>
      </c>
      <c r="B21" s="5" t="s">
        <v>98</v>
      </c>
      <c r="C21" s="5" t="s">
        <v>99</v>
      </c>
      <c r="D21" s="5" t="s">
        <v>23</v>
      </c>
      <c r="E21" s="5" t="s">
        <v>100</v>
      </c>
      <c r="F21" s="5" t="s">
        <v>72</v>
      </c>
      <c r="G21" s="5" t="s">
        <v>72</v>
      </c>
      <c r="H21" s="5" t="s">
        <v>101</v>
      </c>
      <c r="I21" s="9" t="s">
        <v>102</v>
      </c>
      <c r="J21" s="7">
        <v>1</v>
      </c>
      <c r="K21" s="8">
        <v>194.37</v>
      </c>
      <c r="L21" s="8">
        <v>-53.76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f t="shared" si="0"/>
        <v>140.61</v>
      </c>
      <c r="S21" s="1"/>
    </row>
    <row r="22" spans="1:19" ht="63.75">
      <c r="A22" s="5" t="s">
        <v>103</v>
      </c>
      <c r="B22" s="5" t="s">
        <v>104</v>
      </c>
      <c r="C22" s="5" t="s">
        <v>105</v>
      </c>
      <c r="D22" s="5" t="s">
        <v>23</v>
      </c>
      <c r="E22" s="5" t="s">
        <v>55</v>
      </c>
      <c r="F22" s="5" t="s">
        <v>56</v>
      </c>
      <c r="G22" s="5" t="s">
        <v>57</v>
      </c>
      <c r="H22" s="5" t="s">
        <v>106</v>
      </c>
      <c r="I22" s="9" t="s">
        <v>35</v>
      </c>
      <c r="J22" s="7">
        <v>2.5</v>
      </c>
      <c r="K22" s="8">
        <v>1909</v>
      </c>
      <c r="L22" s="8">
        <v>-267.15</v>
      </c>
      <c r="M22" s="8">
        <v>610.88</v>
      </c>
      <c r="N22" s="8">
        <v>1395.38</v>
      </c>
      <c r="O22" s="8">
        <v>0</v>
      </c>
      <c r="P22" s="8">
        <v>0</v>
      </c>
      <c r="Q22" s="8">
        <v>0</v>
      </c>
      <c r="R22" s="8">
        <f t="shared" si="0"/>
        <v>3648.11</v>
      </c>
      <c r="S22" s="1"/>
    </row>
    <row r="23" spans="1:19" ht="51">
      <c r="A23" s="5" t="s">
        <v>107</v>
      </c>
      <c r="B23" s="5" t="s">
        <v>108</v>
      </c>
      <c r="C23" s="5" t="s">
        <v>109</v>
      </c>
      <c r="D23" s="5" t="s">
        <v>23</v>
      </c>
      <c r="E23" s="5" t="s">
        <v>110</v>
      </c>
      <c r="F23" s="5" t="s">
        <v>40</v>
      </c>
      <c r="G23" s="5" t="s">
        <v>111</v>
      </c>
      <c r="H23" s="5" t="s">
        <v>112</v>
      </c>
      <c r="I23" s="9" t="s">
        <v>102</v>
      </c>
      <c r="J23" s="7">
        <v>6.5</v>
      </c>
      <c r="K23" s="8">
        <v>4060.94</v>
      </c>
      <c r="L23" s="8">
        <v>-268.8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 t="shared" si="0"/>
        <v>3792.14</v>
      </c>
      <c r="S23" s="1"/>
    </row>
    <row r="24" spans="1:19" ht="51">
      <c r="A24" s="5" t="s">
        <v>113</v>
      </c>
      <c r="B24" s="5" t="s">
        <v>114</v>
      </c>
      <c r="C24" s="5" t="s">
        <v>109</v>
      </c>
      <c r="D24" s="5" t="s">
        <v>23</v>
      </c>
      <c r="E24" s="5" t="s">
        <v>110</v>
      </c>
      <c r="F24" s="5" t="s">
        <v>40</v>
      </c>
      <c r="G24" s="5" t="s">
        <v>111</v>
      </c>
      <c r="H24" s="5" t="s">
        <v>115</v>
      </c>
      <c r="I24" s="9" t="s">
        <v>102</v>
      </c>
      <c r="J24" s="7">
        <v>6.5</v>
      </c>
      <c r="K24" s="8">
        <v>4060.94</v>
      </c>
      <c r="L24" s="8">
        <v>-268.8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0"/>
        <v>3792.14</v>
      </c>
      <c r="S24" s="1"/>
    </row>
    <row r="25" spans="1:19" ht="63.75">
      <c r="A25" s="5" t="s">
        <v>116</v>
      </c>
      <c r="B25" s="5" t="s">
        <v>117</v>
      </c>
      <c r="C25" s="5" t="s">
        <v>109</v>
      </c>
      <c r="D25" s="5" t="s">
        <v>23</v>
      </c>
      <c r="E25" s="5" t="s">
        <v>110</v>
      </c>
      <c r="F25" s="5" t="s">
        <v>40</v>
      </c>
      <c r="G25" s="5" t="s">
        <v>111</v>
      </c>
      <c r="H25" s="5" t="s">
        <v>118</v>
      </c>
      <c r="I25" s="9" t="s">
        <v>102</v>
      </c>
      <c r="J25" s="7">
        <v>6.5</v>
      </c>
      <c r="K25" s="8">
        <v>4060.94</v>
      </c>
      <c r="L25" s="8">
        <v>-268.8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f t="shared" si="0"/>
        <v>3792.14</v>
      </c>
      <c r="S25" s="1"/>
    </row>
    <row r="26" spans="1:19" ht="63.75">
      <c r="A26" s="5" t="s">
        <v>119</v>
      </c>
      <c r="B26" s="5" t="s">
        <v>120</v>
      </c>
      <c r="C26" s="5" t="s">
        <v>109</v>
      </c>
      <c r="D26" s="5" t="s">
        <v>23</v>
      </c>
      <c r="E26" s="5" t="s">
        <v>110</v>
      </c>
      <c r="F26" s="5" t="s">
        <v>40</v>
      </c>
      <c r="G26" s="5" t="s">
        <v>111</v>
      </c>
      <c r="H26" s="5" t="s">
        <v>121</v>
      </c>
      <c r="I26" s="9" t="s">
        <v>102</v>
      </c>
      <c r="J26" s="7">
        <v>6.5</v>
      </c>
      <c r="K26" s="8">
        <v>4060.94</v>
      </c>
      <c r="L26" s="8">
        <v>-268.8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si="0"/>
        <v>3792.14</v>
      </c>
      <c r="S26" s="1"/>
    </row>
    <row r="27" spans="1:19" ht="63.75">
      <c r="A27" s="5" t="s">
        <v>122</v>
      </c>
      <c r="B27" s="5" t="s">
        <v>123</v>
      </c>
      <c r="C27" s="5" t="s">
        <v>109</v>
      </c>
      <c r="D27" s="5" t="s">
        <v>23</v>
      </c>
      <c r="E27" s="5" t="s">
        <v>110</v>
      </c>
      <c r="F27" s="5" t="s">
        <v>40</v>
      </c>
      <c r="G27" s="5" t="s">
        <v>111</v>
      </c>
      <c r="H27" s="5" t="s">
        <v>124</v>
      </c>
      <c r="I27" s="9" t="s">
        <v>102</v>
      </c>
      <c r="J27" s="7">
        <v>6.5</v>
      </c>
      <c r="K27" s="8">
        <v>4060.94</v>
      </c>
      <c r="L27" s="8">
        <v>-268.8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f t="shared" si="0"/>
        <v>3792.14</v>
      </c>
      <c r="S27" s="1"/>
    </row>
    <row r="28" spans="1:19" ht="63.75">
      <c r="A28" s="5" t="s">
        <v>125</v>
      </c>
      <c r="B28" s="5" t="s">
        <v>126</v>
      </c>
      <c r="C28" s="5" t="s">
        <v>109</v>
      </c>
      <c r="D28" s="5" t="s">
        <v>23</v>
      </c>
      <c r="E28" s="5" t="s">
        <v>110</v>
      </c>
      <c r="F28" s="5" t="s">
        <v>40</v>
      </c>
      <c r="G28" s="5" t="s">
        <v>111</v>
      </c>
      <c r="H28" s="5" t="s">
        <v>127</v>
      </c>
      <c r="I28" s="9" t="s">
        <v>102</v>
      </c>
      <c r="J28" s="7">
        <v>6.5</v>
      </c>
      <c r="K28" s="8">
        <v>4060.94</v>
      </c>
      <c r="L28" s="8">
        <v>-268.8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 t="shared" si="0"/>
        <v>3792.14</v>
      </c>
      <c r="S28" s="1"/>
    </row>
    <row r="29" spans="1:19" ht="76.5">
      <c r="A29" s="5" t="s">
        <v>128</v>
      </c>
      <c r="B29" s="5" t="s">
        <v>129</v>
      </c>
      <c r="C29" s="5" t="s">
        <v>99</v>
      </c>
      <c r="D29" s="5" t="s">
        <v>23</v>
      </c>
      <c r="E29" s="5" t="s">
        <v>100</v>
      </c>
      <c r="F29" s="5" t="s">
        <v>72</v>
      </c>
      <c r="G29" s="5" t="s">
        <v>72</v>
      </c>
      <c r="H29" s="5" t="s">
        <v>130</v>
      </c>
      <c r="I29" s="9" t="s">
        <v>102</v>
      </c>
      <c r="J29" s="7">
        <v>1</v>
      </c>
      <c r="K29" s="8">
        <v>194.37</v>
      </c>
      <c r="L29" s="8">
        <v>-53.76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f t="shared" si="0"/>
        <v>140.61</v>
      </c>
      <c r="S29" s="1"/>
    </row>
    <row r="30" spans="1:19" ht="51">
      <c r="A30" s="5" t="s">
        <v>131</v>
      </c>
      <c r="B30" s="5" t="s">
        <v>132</v>
      </c>
      <c r="C30" s="5" t="s">
        <v>133</v>
      </c>
      <c r="D30" s="5" t="s">
        <v>23</v>
      </c>
      <c r="E30" s="5" t="s">
        <v>134</v>
      </c>
      <c r="F30" s="5" t="s">
        <v>33</v>
      </c>
      <c r="G30" s="5" t="s">
        <v>33</v>
      </c>
      <c r="H30" s="5" t="s">
        <v>135</v>
      </c>
      <c r="I30" s="9" t="s">
        <v>102</v>
      </c>
      <c r="J30" s="7">
        <v>1</v>
      </c>
      <c r="K30" s="8">
        <v>194.37</v>
      </c>
      <c r="L30" s="8">
        <v>-53.76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f t="shared" si="0"/>
        <v>140.61</v>
      </c>
      <c r="S30" s="1"/>
    </row>
    <row r="31" spans="1:19" ht="51">
      <c r="A31" s="5" t="s">
        <v>131</v>
      </c>
      <c r="B31" s="5" t="s">
        <v>132</v>
      </c>
      <c r="C31" s="5" t="s">
        <v>133</v>
      </c>
      <c r="D31" s="5" t="s">
        <v>23</v>
      </c>
      <c r="E31" s="5" t="s">
        <v>136</v>
      </c>
      <c r="F31" s="5" t="s">
        <v>76</v>
      </c>
      <c r="G31" s="5" t="s">
        <v>76</v>
      </c>
      <c r="H31" s="5" t="s">
        <v>135</v>
      </c>
      <c r="I31" s="9" t="s">
        <v>102</v>
      </c>
      <c r="J31" s="7">
        <v>1</v>
      </c>
      <c r="K31" s="8">
        <v>194.37</v>
      </c>
      <c r="L31" s="8">
        <v>-53.76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 t="shared" si="0"/>
        <v>140.61</v>
      </c>
      <c r="S31" s="1"/>
    </row>
    <row r="32" spans="1:19" ht="51">
      <c r="A32" s="5" t="s">
        <v>131</v>
      </c>
      <c r="B32" s="5" t="s">
        <v>132</v>
      </c>
      <c r="C32" s="5" t="s">
        <v>133</v>
      </c>
      <c r="D32" s="5" t="s">
        <v>23</v>
      </c>
      <c r="E32" s="5" t="s">
        <v>137</v>
      </c>
      <c r="F32" s="5" t="s">
        <v>138</v>
      </c>
      <c r="G32" s="5" t="s">
        <v>138</v>
      </c>
      <c r="H32" s="5" t="s">
        <v>135</v>
      </c>
      <c r="I32" s="9" t="s">
        <v>102</v>
      </c>
      <c r="J32" s="7">
        <v>1</v>
      </c>
      <c r="K32" s="8">
        <v>194.37</v>
      </c>
      <c r="L32" s="8">
        <v>-53.76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si="0"/>
        <v>140.61</v>
      </c>
      <c r="S32" s="1"/>
    </row>
    <row r="33" spans="1:19" ht="51">
      <c r="A33" s="5" t="s">
        <v>131</v>
      </c>
      <c r="B33" s="5" t="s">
        <v>132</v>
      </c>
      <c r="C33" s="5" t="s">
        <v>133</v>
      </c>
      <c r="D33" s="5" t="s">
        <v>23</v>
      </c>
      <c r="E33" s="5" t="s">
        <v>100</v>
      </c>
      <c r="F33" s="5" t="s">
        <v>139</v>
      </c>
      <c r="G33" s="5" t="s">
        <v>139</v>
      </c>
      <c r="H33" s="5" t="s">
        <v>135</v>
      </c>
      <c r="I33" s="9" t="s">
        <v>102</v>
      </c>
      <c r="J33" s="7">
        <v>1</v>
      </c>
      <c r="K33" s="8">
        <v>194.37</v>
      </c>
      <c r="L33" s="8">
        <v>-53.76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0"/>
        <v>140.61</v>
      </c>
      <c r="S33" s="1"/>
    </row>
    <row r="34" spans="1:19" ht="51">
      <c r="A34" s="5" t="s">
        <v>140</v>
      </c>
      <c r="B34" s="5" t="s">
        <v>98</v>
      </c>
      <c r="C34" s="5" t="s">
        <v>99</v>
      </c>
      <c r="D34" s="5" t="s">
        <v>23</v>
      </c>
      <c r="E34" s="5" t="s">
        <v>134</v>
      </c>
      <c r="F34" s="5" t="s">
        <v>33</v>
      </c>
      <c r="G34" s="5" t="s">
        <v>33</v>
      </c>
      <c r="H34" s="5" t="s">
        <v>141</v>
      </c>
      <c r="I34" s="9" t="s">
        <v>102</v>
      </c>
      <c r="J34" s="7">
        <v>1</v>
      </c>
      <c r="K34" s="8">
        <v>194.37</v>
      </c>
      <c r="L34" s="8">
        <v>-53.76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f t="shared" si="0"/>
        <v>140.61</v>
      </c>
      <c r="S34" s="1"/>
    </row>
    <row r="35" spans="1:19" ht="38.25">
      <c r="A35" s="5" t="s">
        <v>142</v>
      </c>
      <c r="B35" s="5" t="s">
        <v>143</v>
      </c>
      <c r="C35" s="5" t="s">
        <v>109</v>
      </c>
      <c r="D35" s="5" t="s">
        <v>23</v>
      </c>
      <c r="E35" s="5" t="s">
        <v>134</v>
      </c>
      <c r="F35" s="5" t="s">
        <v>33</v>
      </c>
      <c r="G35" s="5" t="s">
        <v>33</v>
      </c>
      <c r="H35" s="5" t="s">
        <v>144</v>
      </c>
      <c r="I35" s="9" t="s">
        <v>102</v>
      </c>
      <c r="J35" s="7">
        <v>1</v>
      </c>
      <c r="K35" s="8">
        <v>194.37</v>
      </c>
      <c r="L35" s="8">
        <v>-53.76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f t="shared" si="0"/>
        <v>140.61</v>
      </c>
      <c r="S35" s="1"/>
    </row>
    <row r="36" spans="1:19" ht="51">
      <c r="A36" s="5" t="s">
        <v>145</v>
      </c>
      <c r="B36" s="5" t="s">
        <v>129</v>
      </c>
      <c r="C36" s="5" t="s">
        <v>99</v>
      </c>
      <c r="D36" s="5" t="s">
        <v>23</v>
      </c>
      <c r="E36" s="5" t="s">
        <v>134</v>
      </c>
      <c r="F36" s="5" t="s">
        <v>33</v>
      </c>
      <c r="G36" s="5" t="s">
        <v>33</v>
      </c>
      <c r="H36" s="5" t="s">
        <v>146</v>
      </c>
      <c r="I36" s="9" t="s">
        <v>102</v>
      </c>
      <c r="J36" s="7">
        <v>1</v>
      </c>
      <c r="K36" s="8">
        <v>194.37</v>
      </c>
      <c r="L36" s="8">
        <v>-53.76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f t="shared" si="0"/>
        <v>140.61</v>
      </c>
      <c r="S36" s="1"/>
    </row>
    <row r="37" spans="1:19" ht="51">
      <c r="A37" s="5" t="s">
        <v>147</v>
      </c>
      <c r="B37" s="5" t="s">
        <v>148</v>
      </c>
      <c r="C37" s="5" t="s">
        <v>149</v>
      </c>
      <c r="D37" s="5" t="s">
        <v>23</v>
      </c>
      <c r="E37" s="5" t="s">
        <v>150</v>
      </c>
      <c r="F37" s="5" t="s">
        <v>151</v>
      </c>
      <c r="G37" s="5" t="s">
        <v>151</v>
      </c>
      <c r="H37" s="5" t="s">
        <v>152</v>
      </c>
      <c r="I37" s="9" t="s">
        <v>102</v>
      </c>
      <c r="J37" s="7">
        <v>1</v>
      </c>
      <c r="K37" s="8">
        <v>194.37</v>
      </c>
      <c r="L37" s="8">
        <v>-53.76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f t="shared" si="0"/>
        <v>140.61</v>
      </c>
      <c r="S37" s="1"/>
    </row>
    <row r="38" spans="1:19" ht="51">
      <c r="A38" s="5" t="s">
        <v>153</v>
      </c>
      <c r="B38" s="5" t="s">
        <v>154</v>
      </c>
      <c r="C38" s="5" t="s">
        <v>155</v>
      </c>
      <c r="D38" s="5" t="s">
        <v>23</v>
      </c>
      <c r="E38" s="5" t="s">
        <v>150</v>
      </c>
      <c r="F38" s="5" t="s">
        <v>151</v>
      </c>
      <c r="G38" s="5" t="s">
        <v>151</v>
      </c>
      <c r="H38" s="5" t="s">
        <v>156</v>
      </c>
      <c r="I38" s="9" t="s">
        <v>102</v>
      </c>
      <c r="J38" s="7">
        <v>1</v>
      </c>
      <c r="K38" s="8">
        <v>194.37</v>
      </c>
      <c r="L38" s="8">
        <v>-53.76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f t="shared" si="0"/>
        <v>140.61</v>
      </c>
      <c r="S38" s="1"/>
    </row>
    <row r="39" spans="1:19" ht="51">
      <c r="A39" s="5" t="s">
        <v>157</v>
      </c>
      <c r="B39" s="5" t="s">
        <v>158</v>
      </c>
      <c r="C39" s="5" t="s">
        <v>159</v>
      </c>
      <c r="D39" s="5" t="s">
        <v>23</v>
      </c>
      <c r="E39" s="5" t="s">
        <v>134</v>
      </c>
      <c r="F39" s="5" t="s">
        <v>33</v>
      </c>
      <c r="G39" s="5" t="s">
        <v>33</v>
      </c>
      <c r="H39" s="5" t="s">
        <v>160</v>
      </c>
      <c r="I39" s="9" t="s">
        <v>102</v>
      </c>
      <c r="J39" s="7">
        <v>1</v>
      </c>
      <c r="K39" s="8">
        <v>194.37</v>
      </c>
      <c r="L39" s="8">
        <v>-53.76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 t="shared" si="0"/>
        <v>140.61</v>
      </c>
      <c r="S39" s="1"/>
    </row>
    <row r="40" spans="1:19" ht="63.75">
      <c r="A40" s="5" t="s">
        <v>161</v>
      </c>
      <c r="B40" s="5" t="s">
        <v>162</v>
      </c>
      <c r="C40" s="5" t="s">
        <v>43</v>
      </c>
      <c r="D40" s="5" t="s">
        <v>23</v>
      </c>
      <c r="E40" s="5" t="s">
        <v>163</v>
      </c>
      <c r="F40" s="5" t="s">
        <v>50</v>
      </c>
      <c r="G40" s="5" t="s">
        <v>138</v>
      </c>
      <c r="H40" s="5" t="s">
        <v>164</v>
      </c>
      <c r="I40" s="9" t="s">
        <v>27</v>
      </c>
      <c r="J40" s="7">
        <v>5</v>
      </c>
      <c r="K40" s="8">
        <v>1770.17</v>
      </c>
      <c r="L40" s="8">
        <v>-268.8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f t="shared" si="0"/>
        <v>1501.3700000000001</v>
      </c>
      <c r="S40" s="1"/>
    </row>
    <row r="41" spans="1:19" ht="63.75">
      <c r="A41" s="5" t="s">
        <v>161</v>
      </c>
      <c r="B41" s="5" t="s">
        <v>162</v>
      </c>
      <c r="C41" s="5" t="s">
        <v>43</v>
      </c>
      <c r="D41" s="5" t="s">
        <v>23</v>
      </c>
      <c r="E41" s="5" t="s">
        <v>163</v>
      </c>
      <c r="F41" s="5" t="s">
        <v>165</v>
      </c>
      <c r="G41" s="5" t="s">
        <v>166</v>
      </c>
      <c r="H41" s="5" t="s">
        <v>164</v>
      </c>
      <c r="I41" s="9" t="s">
        <v>27</v>
      </c>
      <c r="J41" s="7">
        <v>5</v>
      </c>
      <c r="K41" s="8">
        <v>1770.17</v>
      </c>
      <c r="L41" s="8">
        <v>-268.8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f t="shared" si="0"/>
        <v>1501.3700000000001</v>
      </c>
      <c r="S41" s="1"/>
    </row>
    <row r="42" spans="1:19" ht="63.75">
      <c r="A42" s="5" t="s">
        <v>161</v>
      </c>
      <c r="B42" s="5" t="s">
        <v>162</v>
      </c>
      <c r="C42" s="5" t="s">
        <v>43</v>
      </c>
      <c r="D42" s="5" t="s">
        <v>23</v>
      </c>
      <c r="E42" s="5" t="s">
        <v>163</v>
      </c>
      <c r="F42" s="5" t="s">
        <v>48</v>
      </c>
      <c r="G42" s="5" t="s">
        <v>167</v>
      </c>
      <c r="H42" s="5" t="s">
        <v>164</v>
      </c>
      <c r="I42" s="9" t="s">
        <v>27</v>
      </c>
      <c r="J42" s="7">
        <v>5</v>
      </c>
      <c r="K42" s="8">
        <v>1770.17</v>
      </c>
      <c r="L42" s="8">
        <v>-268.8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f t="shared" si="0"/>
        <v>1501.3700000000001</v>
      </c>
      <c r="S42" s="1"/>
    </row>
    <row r="43" spans="1:19" ht="63.75">
      <c r="A43" s="5" t="s">
        <v>168</v>
      </c>
      <c r="B43" s="5" t="s">
        <v>169</v>
      </c>
      <c r="C43" s="5" t="s">
        <v>43</v>
      </c>
      <c r="D43" s="5" t="s">
        <v>23</v>
      </c>
      <c r="E43" s="5" t="s">
        <v>100</v>
      </c>
      <c r="F43" s="5" t="s">
        <v>50</v>
      </c>
      <c r="G43" s="5" t="s">
        <v>139</v>
      </c>
      <c r="H43" s="5" t="s">
        <v>170</v>
      </c>
      <c r="I43" s="9" t="s">
        <v>27</v>
      </c>
      <c r="J43" s="7">
        <v>4</v>
      </c>
      <c r="K43" s="8">
        <v>1416.14</v>
      </c>
      <c r="L43" s="8">
        <v>-215.04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0"/>
        <v>1201.1000000000001</v>
      </c>
      <c r="S43" s="1"/>
    </row>
    <row r="44" spans="1:19" ht="63.75">
      <c r="A44" s="5" t="s">
        <v>168</v>
      </c>
      <c r="B44" s="5" t="s">
        <v>169</v>
      </c>
      <c r="C44" s="5" t="s">
        <v>43</v>
      </c>
      <c r="D44" s="5" t="s">
        <v>23</v>
      </c>
      <c r="E44" s="5" t="s">
        <v>100</v>
      </c>
      <c r="F44" s="5" t="s">
        <v>165</v>
      </c>
      <c r="G44" s="5" t="s">
        <v>46</v>
      </c>
      <c r="H44" s="5" t="s">
        <v>170</v>
      </c>
      <c r="I44" s="9" t="s">
        <v>27</v>
      </c>
      <c r="J44" s="7">
        <v>4</v>
      </c>
      <c r="K44" s="8">
        <v>1416.14</v>
      </c>
      <c r="L44" s="8">
        <v>-215.04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f t="shared" si="0"/>
        <v>1201.1000000000001</v>
      </c>
      <c r="S44" s="1"/>
    </row>
    <row r="45" spans="1:19" ht="63.75">
      <c r="A45" s="5" t="s">
        <v>168</v>
      </c>
      <c r="B45" s="5" t="s">
        <v>169</v>
      </c>
      <c r="C45" s="5" t="s">
        <v>43</v>
      </c>
      <c r="D45" s="5" t="s">
        <v>23</v>
      </c>
      <c r="E45" s="5" t="s">
        <v>100</v>
      </c>
      <c r="F45" s="5" t="s">
        <v>48</v>
      </c>
      <c r="G45" s="5" t="s">
        <v>171</v>
      </c>
      <c r="H45" s="5" t="s">
        <v>170</v>
      </c>
      <c r="I45" s="9" t="s">
        <v>27</v>
      </c>
      <c r="J45" s="7">
        <v>3</v>
      </c>
      <c r="K45" s="8">
        <v>1062.1</v>
      </c>
      <c r="L45" s="8">
        <v>-161.28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 t="shared" si="0"/>
        <v>900.8199999999999</v>
      </c>
      <c r="S45" s="1"/>
    </row>
    <row r="46" spans="1:19" ht="38.25">
      <c r="A46" s="5" t="s">
        <v>172</v>
      </c>
      <c r="B46" s="5" t="s">
        <v>143</v>
      </c>
      <c r="C46" s="5" t="s">
        <v>109</v>
      </c>
      <c r="D46" s="5" t="s">
        <v>23</v>
      </c>
      <c r="E46" s="5" t="s">
        <v>150</v>
      </c>
      <c r="F46" s="5" t="s">
        <v>151</v>
      </c>
      <c r="G46" s="5" t="s">
        <v>151</v>
      </c>
      <c r="H46" s="5" t="s">
        <v>173</v>
      </c>
      <c r="I46" s="9" t="s">
        <v>102</v>
      </c>
      <c r="J46" s="7">
        <v>1</v>
      </c>
      <c r="K46" s="8">
        <v>194.37</v>
      </c>
      <c r="L46" s="8">
        <v>-53.76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 t="shared" si="0"/>
        <v>140.61</v>
      </c>
      <c r="S46" s="1"/>
    </row>
    <row r="47" spans="1:19" ht="51">
      <c r="A47" s="5" t="s">
        <v>174</v>
      </c>
      <c r="B47" s="5" t="s">
        <v>175</v>
      </c>
      <c r="C47" s="5" t="s">
        <v>109</v>
      </c>
      <c r="D47" s="5" t="s">
        <v>23</v>
      </c>
      <c r="E47" s="5" t="s">
        <v>136</v>
      </c>
      <c r="F47" s="5" t="s">
        <v>76</v>
      </c>
      <c r="G47" s="5" t="s">
        <v>76</v>
      </c>
      <c r="H47" s="5" t="s">
        <v>176</v>
      </c>
      <c r="I47" s="9" t="s">
        <v>102</v>
      </c>
      <c r="J47" s="7">
        <v>1</v>
      </c>
      <c r="K47" s="8">
        <v>194.37</v>
      </c>
      <c r="L47" s="8">
        <v>-53.76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f t="shared" si="0"/>
        <v>140.61</v>
      </c>
      <c r="S47" s="1"/>
    </row>
    <row r="48" spans="1:19" ht="51">
      <c r="A48" s="5" t="s">
        <v>174</v>
      </c>
      <c r="B48" s="5" t="s">
        <v>175</v>
      </c>
      <c r="C48" s="5" t="s">
        <v>109</v>
      </c>
      <c r="D48" s="5" t="s">
        <v>23</v>
      </c>
      <c r="E48" s="5" t="s">
        <v>100</v>
      </c>
      <c r="F48" s="5" t="s">
        <v>139</v>
      </c>
      <c r="G48" s="5" t="s">
        <v>139</v>
      </c>
      <c r="H48" s="5" t="s">
        <v>176</v>
      </c>
      <c r="I48" s="9" t="s">
        <v>102</v>
      </c>
      <c r="J48" s="7">
        <v>1</v>
      </c>
      <c r="K48" s="8">
        <v>194.37</v>
      </c>
      <c r="L48" s="8">
        <v>-53.76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f t="shared" si="0"/>
        <v>140.61</v>
      </c>
      <c r="S48" s="1"/>
    </row>
    <row r="49" spans="1:19" ht="51">
      <c r="A49" s="5" t="s">
        <v>174</v>
      </c>
      <c r="B49" s="5" t="s">
        <v>175</v>
      </c>
      <c r="C49" s="5" t="s">
        <v>109</v>
      </c>
      <c r="D49" s="5" t="s">
        <v>23</v>
      </c>
      <c r="E49" s="5" t="s">
        <v>137</v>
      </c>
      <c r="F49" s="5" t="s">
        <v>138</v>
      </c>
      <c r="G49" s="5" t="s">
        <v>138</v>
      </c>
      <c r="H49" s="5" t="s">
        <v>176</v>
      </c>
      <c r="I49" s="9" t="s">
        <v>102</v>
      </c>
      <c r="J49" s="7">
        <v>1</v>
      </c>
      <c r="K49" s="8">
        <v>194.37</v>
      </c>
      <c r="L49" s="8">
        <v>-53.76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f t="shared" si="0"/>
        <v>140.61</v>
      </c>
      <c r="S49" s="1"/>
    </row>
    <row r="50" spans="1:19" ht="51">
      <c r="A50" s="5" t="s">
        <v>177</v>
      </c>
      <c r="B50" s="5" t="s">
        <v>98</v>
      </c>
      <c r="C50" s="5" t="s">
        <v>99</v>
      </c>
      <c r="D50" s="5" t="s">
        <v>23</v>
      </c>
      <c r="E50" s="5" t="s">
        <v>178</v>
      </c>
      <c r="F50" s="5" t="s">
        <v>76</v>
      </c>
      <c r="G50" s="5" t="s">
        <v>76</v>
      </c>
      <c r="H50" s="5" t="s">
        <v>179</v>
      </c>
      <c r="I50" s="9" t="s">
        <v>102</v>
      </c>
      <c r="J50" s="7">
        <v>1</v>
      </c>
      <c r="K50" s="8">
        <v>194.37</v>
      </c>
      <c r="L50" s="8">
        <v>-53.76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f t="shared" si="0"/>
        <v>140.61</v>
      </c>
      <c r="S50" s="1"/>
    </row>
    <row r="51" spans="1:19" ht="51">
      <c r="A51" s="5" t="s">
        <v>180</v>
      </c>
      <c r="B51" s="5" t="s">
        <v>181</v>
      </c>
      <c r="C51" s="5" t="s">
        <v>182</v>
      </c>
      <c r="D51" s="5" t="s">
        <v>23</v>
      </c>
      <c r="E51" s="5" t="s">
        <v>31</v>
      </c>
      <c r="F51" s="5" t="s">
        <v>183</v>
      </c>
      <c r="G51" s="5" t="s">
        <v>184</v>
      </c>
      <c r="H51" s="5" t="s">
        <v>185</v>
      </c>
      <c r="I51" s="9" t="s">
        <v>35</v>
      </c>
      <c r="J51" s="7">
        <v>3.5</v>
      </c>
      <c r="K51" s="8">
        <v>2672.6</v>
      </c>
      <c r="L51" s="8">
        <v>-280.97</v>
      </c>
      <c r="M51" s="8">
        <v>610.88</v>
      </c>
      <c r="N51" s="8">
        <v>2554.89</v>
      </c>
      <c r="O51" s="8">
        <v>0</v>
      </c>
      <c r="P51" s="8">
        <v>0</v>
      </c>
      <c r="Q51" s="8">
        <v>0</v>
      </c>
      <c r="R51" s="8">
        <f t="shared" si="0"/>
        <v>5557.4</v>
      </c>
      <c r="S51" s="1"/>
    </row>
    <row r="52" spans="1:19" ht="51">
      <c r="A52" s="5" t="s">
        <v>186</v>
      </c>
      <c r="B52" s="5" t="s">
        <v>187</v>
      </c>
      <c r="C52" s="5" t="s">
        <v>188</v>
      </c>
      <c r="D52" s="5" t="s">
        <v>23</v>
      </c>
      <c r="E52" s="5" t="s">
        <v>31</v>
      </c>
      <c r="F52" s="5" t="s">
        <v>183</v>
      </c>
      <c r="G52" s="5" t="s">
        <v>184</v>
      </c>
      <c r="H52" s="5" t="s">
        <v>189</v>
      </c>
      <c r="I52" s="9" t="s">
        <v>35</v>
      </c>
      <c r="J52" s="7">
        <v>3.5</v>
      </c>
      <c r="K52" s="8">
        <v>2672.6</v>
      </c>
      <c r="L52" s="8">
        <v>-280.97</v>
      </c>
      <c r="M52" s="8">
        <v>610.88</v>
      </c>
      <c r="N52" s="8">
        <v>2554.89</v>
      </c>
      <c r="O52" s="8">
        <v>0</v>
      </c>
      <c r="P52" s="8">
        <v>0</v>
      </c>
      <c r="Q52" s="8">
        <v>0</v>
      </c>
      <c r="R52" s="8">
        <f t="shared" si="0"/>
        <v>5557.4</v>
      </c>
      <c r="S52" s="1"/>
    </row>
    <row r="54" ht="12.75">
      <c r="M54" s="1"/>
    </row>
  </sheetData>
  <sheetProtection/>
  <mergeCells count="1">
    <mergeCell ref="A1:R1"/>
  </mergeCells>
  <printOptions gridLines="1"/>
  <pageMargins left="0.17" right="0.27" top="0.27" bottom="0.6" header="0.2" footer="0.5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anacarol</cp:lastModifiedBy>
  <cp:lastPrinted>2024-02-05T19:47:36Z</cp:lastPrinted>
  <dcterms:created xsi:type="dcterms:W3CDTF">2024-02-02T19:55:20Z</dcterms:created>
  <dcterms:modified xsi:type="dcterms:W3CDTF">2024-02-05T19:54:25Z</dcterms:modified>
  <cp:category/>
  <cp:version/>
  <cp:contentType/>
  <cp:contentStatus/>
</cp:coreProperties>
</file>