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T" sheetId="1" r:id="rId1"/>
  </sheets>
  <definedNames>
    <definedName name="_xlnm._FilterDatabase" localSheetId="0" hidden="1">'SET'!$A$2:$R$169</definedName>
  </definedNames>
  <calcPr fullCalcOnLoad="1"/>
</workbook>
</file>

<file path=xl/sharedStrings.xml><?xml version="1.0" encoding="utf-8"?>
<sst xmlns="http://schemas.openxmlformats.org/spreadsheetml/2006/main" count="1488" uniqueCount="581">
  <si>
    <t>Participar de visita institucional p/ apresentação do programa dos núcleos 4.0, desloc. p/ Caruaru em veíc. oficial, dia 22.08.23, fazendo jus a 1/2 (meia) diária, conf. PORT. TRT6 GP nº 622/2023</t>
  </si>
  <si>
    <t>851/2023</t>
  </si>
  <si>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</si>
  <si>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</si>
  <si>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</si>
  <si>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</si>
  <si>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</si>
  <si>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</si>
  <si>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</si>
  <si>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</si>
  <si>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</si>
  <si>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</si>
  <si>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</si>
  <si>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Descontos</t>
  </si>
  <si>
    <t>Adic Desloc</t>
  </si>
  <si>
    <t>Passagem</t>
  </si>
  <si>
    <t>Reembolso Transp</t>
  </si>
  <si>
    <t>Débito Anterior</t>
  </si>
  <si>
    <t>Valor Devolução</t>
  </si>
  <si>
    <t>Total Despesa</t>
  </si>
  <si>
    <t>MARCO ANTONIO GOMES DOS SANTOS</t>
  </si>
  <si>
    <t>TECNICO JUDICIARIO</t>
  </si>
  <si>
    <t>Recife/PE</t>
  </si>
  <si>
    <t>Caruaru/PE</t>
  </si>
  <si>
    <t>VEÍCULO OFICIAL</t>
  </si>
  <si>
    <t>LUZIMAR RODRIGUES SILVA</t>
  </si>
  <si>
    <t>Belo Jardim/PE</t>
  </si>
  <si>
    <t>ANTONIO HERMES DE SA RIBEIRO</t>
  </si>
  <si>
    <t>CHEFE DE SERVIÇODA SEÇÃO DE MANUTENÇÃO</t>
  </si>
  <si>
    <t>Limoeiro/PE</t>
  </si>
  <si>
    <t>JORGE ANDRE DANTAS LUNA</t>
  </si>
  <si>
    <t>GASPAR DE BRITO DOS SANTOS</t>
  </si>
  <si>
    <t>PAULO HENRIQUE DE MIRANDA SA JUNIOR</t>
  </si>
  <si>
    <t>CHEFE DE SECAO - ADMINISTRACAO PREDIAL</t>
  </si>
  <si>
    <t>ASSISTENTE DE JUIZ</t>
  </si>
  <si>
    <t>VEÍCULO PARTICULAR</t>
  </si>
  <si>
    <t>Barreiros/PE</t>
  </si>
  <si>
    <t>RODOVIÁRIO COLETIVO</t>
  </si>
  <si>
    <t>Belo Horizonte/MG</t>
  </si>
  <si>
    <t>01/09/2023</t>
  </si>
  <si>
    <t>AÉREO</t>
  </si>
  <si>
    <t>JUIZ SUBSTITUTO</t>
  </si>
  <si>
    <t>Serra Talhada/PE</t>
  </si>
  <si>
    <t>Brasília/DF</t>
  </si>
  <si>
    <t>24/08/2023</t>
  </si>
  <si>
    <t>FABIO ANDRE DE FARIAS</t>
  </si>
  <si>
    <t>DESEMBARGADOR FEDERAL</t>
  </si>
  <si>
    <t>LUCIANA DE MORAES HAZIN</t>
  </si>
  <si>
    <t>DIRETOR DA SECRETARIA DA GESTAO ESTRATEGICA</t>
  </si>
  <si>
    <t>29/08/2023</t>
  </si>
  <si>
    <t>WLADEMIR DE SOUZA ROLIM</t>
  </si>
  <si>
    <t>DIRETOR GERAL DO TRIBUNAL</t>
  </si>
  <si>
    <t>30/08/2023</t>
  </si>
  <si>
    <t>JUIZ TITULAR DE VARA</t>
  </si>
  <si>
    <t>Araripina/PE</t>
  </si>
  <si>
    <t>26/08/2023</t>
  </si>
  <si>
    <t>Garanhuns/PE</t>
  </si>
  <si>
    <t>GERCINO FREIRE DE OLIVEIRA FILHO</t>
  </si>
  <si>
    <t>MOTORISTA - GABINETE DE DESEMBARGADOR</t>
  </si>
  <si>
    <t>DURVAL SOARES DA SILVA JUNIOR</t>
  </si>
  <si>
    <t>CHEFE DE SECAO - FISCALIZACAO E ORCAMENTO DE OBRAS</t>
  </si>
  <si>
    <t>VALDIR GOMES DA SILVA</t>
  </si>
  <si>
    <t>ASSISTENTE ADMINISTRATIVO - MANUTENCAO</t>
  </si>
  <si>
    <t>PAULO ROBERTO GONCALVES CERQUEIRA</t>
  </si>
  <si>
    <t>ASSESSOR DA VICE-PRESIDENCIA</t>
  </si>
  <si>
    <t>20/09/2023</t>
  </si>
  <si>
    <t>HUMBERTO CORREA DE OLIVEIRA ANDRADE</t>
  </si>
  <si>
    <t>SECRETARIO GERAL JUDICIARIO</t>
  </si>
  <si>
    <t>Florianópolis/SC</t>
  </si>
  <si>
    <t>11/09/2023</t>
  </si>
  <si>
    <t>16/09/2023</t>
  </si>
  <si>
    <t>NISE PEDROSO LINS DE SOUSA</t>
  </si>
  <si>
    <t>Petrolina/PE</t>
  </si>
  <si>
    <t>SERGIO TORRES TEIXEIRA</t>
  </si>
  <si>
    <t>12/09/2023</t>
  </si>
  <si>
    <t>14/09/2023</t>
  </si>
  <si>
    <t>MARIA ODETE FREIRE DE ARAUJO</t>
  </si>
  <si>
    <t>31/08/2023</t>
  </si>
  <si>
    <t>ANA CRISTINA DA SILVA</t>
  </si>
  <si>
    <t>MARCONI TORRES DE FRANCA</t>
  </si>
  <si>
    <t>CHEFE DE SERVIÇO DA SEÇÃO DE SISTEMAS ELÉTRICOS</t>
  </si>
  <si>
    <t>SUELIO JOAQUIM DA SILVA</t>
  </si>
  <si>
    <t>ASSISTENTE ADMINISTRATIVO-SECAO FISC. E ORC. OBRAS</t>
  </si>
  <si>
    <t>Natal/RN</t>
  </si>
  <si>
    <t>17/08/2023</t>
  </si>
  <si>
    <t>JOAQUIM EMILIANO FORTALEZA DE LIMA</t>
  </si>
  <si>
    <t>Ribeirão/PE</t>
  </si>
  <si>
    <t>PETRUS BARRETO DA CUNHA</t>
  </si>
  <si>
    <t>13/09/2023</t>
  </si>
  <si>
    <t>25/08/2023</t>
  </si>
  <si>
    <t>CLAUDIO NORBERTO DE MIRANDA</t>
  </si>
  <si>
    <t>Timbaúba/PE</t>
  </si>
  <si>
    <t>DANIEL SERGIO DA SILVA</t>
  </si>
  <si>
    <t>CHEFE DE SEÇÃO</t>
  </si>
  <si>
    <t>22/08/2023</t>
  </si>
  <si>
    <t>JOAO BATISTA DE OLIVEIRA JUNIOR</t>
  </si>
  <si>
    <t>Salgueiro/PE</t>
  </si>
  <si>
    <t>MARILIA GABRIELA MENDES LEITE DE ANDRADE</t>
  </si>
  <si>
    <t>BENUVAL FIGUEIRA COSTA FILHO</t>
  </si>
  <si>
    <t>COORDENADOR DE ENGENHARIA DE MANUTENCAO</t>
  </si>
  <si>
    <t>JORGE ANTONIO DA SILVA</t>
  </si>
  <si>
    <t>JOSE PAULO GOMES BARBOSA</t>
  </si>
  <si>
    <t>ASSISTENTE ADJUNTO</t>
  </si>
  <si>
    <t>04/09/2023</t>
  </si>
  <si>
    <t>06/09/2023</t>
  </si>
  <si>
    <t>EDSON LUIS BRYK</t>
  </si>
  <si>
    <t>LEVI SILVA MENELAU JUNIOR</t>
  </si>
  <si>
    <t>CHEFE DE DIVISAO DE GESTAO DE BENS IMOVEIS</t>
  </si>
  <si>
    <t>FLAVIO MENDES DE LIMA</t>
  </si>
  <si>
    <t>CHEFE DE DIVISAO</t>
  </si>
  <si>
    <t>JOSE EMANUEL DA SILVA</t>
  </si>
  <si>
    <t>HENRIQUE JOSE LINS DA COSTA</t>
  </si>
  <si>
    <t>DIRETOR DA SECRETARIA DE GESTAO DE PESSOAS</t>
  </si>
  <si>
    <t>27/09/2023</t>
  </si>
  <si>
    <t>29/09/2023</t>
  </si>
  <si>
    <t>JOAO MEDEIROS DE LIMA JUNIOR</t>
  </si>
  <si>
    <t>ANALISTA JUDICIARIO</t>
  </si>
  <si>
    <t>10/09/2023</t>
  </si>
  <si>
    <t>LAURIANO GOMES FERREIRA</t>
  </si>
  <si>
    <t>ASSISTENTE ADMINISTRATIVO DA SEÇÃO DE MANUTENÇÃO</t>
  </si>
  <si>
    <t>28/09/2023</t>
  </si>
  <si>
    <t>Realizar escolta e segurança de desembargadora, desloc. p/ Caruaru em veíc. oficial, dia 20.09.23, fazendo jus a 1/2 (meia) diária, conf. PORT. TRT6 DG 433/2023</t>
  </si>
  <si>
    <t>856/2023</t>
  </si>
  <si>
    <t>RENATTO MARCELLO DE ARAUJO PINTO</t>
  </si>
  <si>
    <t>ASSESSOR DA PRESIDENCIA</t>
  </si>
  <si>
    <t>Participar da Assembleia Geral Ordinária da UNIDAS, desloc. p/ Salvador em transp. aéreo, de 03 a 06.10.23, fazendo jus a 3,5 (três e meia) diárias e 1AD, conf. PORT. TRT6 DG 434/2023</t>
  </si>
  <si>
    <t>858/2023</t>
  </si>
  <si>
    <t>SILVIO ROMERO PINTO BEZERRA JUNIOR</t>
  </si>
  <si>
    <t>CHEFE DA SEÇÃO DE ATENDIMENTO AOS BENEFICIÁRIOS</t>
  </si>
  <si>
    <t>Participar do 26º Congresso Internacional Unidas, desloc. p/Salvador em transp. aéreo, de 03 a 06.10.23, fazendo jus a 3,5 (três e meia) diárias e 1AD, conf. PORT. TRT6 DG 428/2023</t>
  </si>
  <si>
    <t>859/2023</t>
  </si>
  <si>
    <t>Realizar escolta e segurança de desembargadora, desloc. p/ Caruaru em veíc. oficial, dia 20.09.23, fazendo jus a 1/2 (meia) diária, conf. PORT. TRT6 DG 432/2023</t>
  </si>
  <si>
    <t>860/2023</t>
  </si>
  <si>
    <t>Conduzir grupo de trabalho em Visita Institucional ao TRT da 13ª Região, desloc. p/ João Pessoa/Paraíba em veíc. oficial, dia 25.09.23, fazendo jus a 1/2 (meia) diária, conf. PORT. TRT6 GP nº 629/2023</t>
  </si>
  <si>
    <t>861/2023</t>
  </si>
  <si>
    <t>Participar de Visita Institucional ao TRT da 13ª Região, desloc. p/ João Pessoa/Paraíba em veíc. oficial, dia 25.09.23, fazendo jus a 1/2 (meia) diária, conf. PORT. TRT6 GP nº 630/2023</t>
  </si>
  <si>
    <t>862/2023</t>
  </si>
  <si>
    <t>RODRIGO SAMICO CARNEIRO</t>
  </si>
  <si>
    <t>Exercer funções jurisdicionais, desloc. p/ Catende em veíc. próprio, de  25 a 26.09, 02 a 06.10 e 09 a 11.10.23, fazendo jus a 10 (dez) meias diárias, conf. PORT. TRT6 GCR Nº 226/2023</t>
  </si>
  <si>
    <t>02/10/2023</t>
  </si>
  <si>
    <t>09/10/2023</t>
  </si>
  <si>
    <t>11/10/2023</t>
  </si>
  <si>
    <t>863/2023</t>
  </si>
  <si>
    <t>Realizar serviços de manutenção, desloc. p/ as cidades descritas no PROAD 18874/2023 em veíc. oficial, de 19 a 22.09, fazendo jus a 04 (quatro) meias diárias, conf. PORT. TRT6 DG 437/2023</t>
  </si>
  <si>
    <t>864/2023</t>
  </si>
  <si>
    <t>CARLOS EDUARDO GOMES PUGLIESI</t>
  </si>
  <si>
    <t>25/10/2023</t>
  </si>
  <si>
    <t>28/10/2023</t>
  </si>
  <si>
    <t>Participar da 75ª Reunião das Escolas de Magistratura do Trabalho, desloc. p/ o Rio de Janeiro em transp. aéreo, de 25 a 28.10.23, fazendo jus a 3,5 (três e meia) diárias e 1 AD, conf. PORT. TRT6 DG 440/2023</t>
  </si>
  <si>
    <t>865/2023</t>
  </si>
  <si>
    <t>ANDREA KEUST BANDEIRA DE MELO</t>
  </si>
  <si>
    <t>Uberlândia/MG</t>
  </si>
  <si>
    <t>Ministrar palestra e participar de formação, desloc. p/ Uberlândia/MG em transp. aéreo, de 03 a 06.10.2023, fazendo jus a 3,5 (três e meia) diárias, conf. PORT. TRT6 DG 443/2023</t>
  </si>
  <si>
    <t>866/2023</t>
  </si>
  <si>
    <t>MARIA JULIA BELO PESSOA DE LIMA BARRETO</t>
  </si>
  <si>
    <t>ASSESSOR-CHEFE</t>
  </si>
  <si>
    <t>Participar da solenidade de implantação do projeto Secretarias Conjuntas, desloc. p/ Caruaru em veíc. oficial, dia 20.09.23, fazendo jus a 1/2 (meia) diária, conf. PORT. TRT6 DG n. 450/2023</t>
  </si>
  <si>
    <t>867/2023</t>
  </si>
  <si>
    <t>JOSE UBIRATAN DA MATA SILVA</t>
  </si>
  <si>
    <t>Realizar escolta da Exma. Desembargadora Presidente, desloc. p/ João Pessoa/PB em veíc. oficial, dia 22.09.23, fazendo jus a 1/2 (meia) diária, conf. PORT. TRT6 DG n. 438/2023</t>
  </si>
  <si>
    <t>868/2023</t>
  </si>
  <si>
    <t>LEOBARDO LOPEZ MORALES</t>
  </si>
  <si>
    <t>01/10/2023</t>
  </si>
  <si>
    <t>Participar do II Cong. Intern. da EJUD6, desloc. de São Paulo p/ Recife em transp. aéreo, de 26.09 a 01.10.23, fazendo jus a 5,5 (cinco e meia) diárias e 1/2AD, conf. PORT. TRT6 DG n. 456/2023</t>
  </si>
  <si>
    <t>869/2023</t>
  </si>
  <si>
    <t>TATIANA CORREA DE ARAUJO</t>
  </si>
  <si>
    <t>Realizar escolta da Exma. Desembargadora, desloc. p/ João Pessoa/PB em veíc. oficial, dia 24.09.23, fazendo jus a 1/2 (meia) diária, conf. PORT. TRT6 DG n. 441/2023</t>
  </si>
  <si>
    <t>870/2023</t>
  </si>
  <si>
    <t>Conduzir desembargador, desloc. p/ Caruaru em veíc. oficial, dia 20.09.23, fazendo jus a 1/2 (meia) diária, conf. PORT. TRT6 DG n. 452/2023</t>
  </si>
  <si>
    <t>871/2023</t>
  </si>
  <si>
    <t>HENRIQUE MITTELBACH</t>
  </si>
  <si>
    <t>AÉREO - passagens adquiridas pelo TRF6</t>
  </si>
  <si>
    <t>AÉREO - bilhete de retorno no dia 21/10 adquirido pela ENAMAT</t>
  </si>
  <si>
    <t>868/2023*</t>
  </si>
  <si>
    <t xml:space="preserve">LEOBARDO LOPEZ MORALES </t>
  </si>
  <si>
    <t>Passagens Internacionais:</t>
  </si>
  <si>
    <t>TRECHO</t>
  </si>
  <si>
    <t>VALOR</t>
  </si>
  <si>
    <t xml:space="preserve"> AEP/GRU (28/09) - GRU/REC (28/09) - VOOS GOL 7685/1608 E                   REC/GIG (01/10) - GIG/EZE (01/10) - VOOS GOL 2057/1269</t>
  </si>
  <si>
    <t>884/2023*</t>
  </si>
  <si>
    <t xml:space="preserve">AÉREO </t>
  </si>
  <si>
    <t>Participar da solenidade de Implantação do Projeto Secretarias Conjuntas, desloc. p/ Caruaru em veíc. oficial, dia 20.09.23, fazendo jus a 1/2 (meia) diária, conf. PORT. TRT6 GP nº 623/2023</t>
  </si>
  <si>
    <t>852/2023</t>
  </si>
  <si>
    <t>Exercer funções jurisdicionais em VT, desloc. p/ Belo Jardim em veíc. próprio, de 05 a 06, 12 a 14, 18 a 20 e 26 a 28.09.23, fazendo jus a 11 (onze) meias diárias indenizadas, conf. PORT. TRT6  GCR Nº 235/2023</t>
  </si>
  <si>
    <t>853/2023</t>
  </si>
  <si>
    <t>Exercer funções jurisdicionais em VT, desloc. p/ Timbaúba em veíc. próprio, de 26 a 28.09.23, fazendo jus a 03 (três)meias diárias, conf. PORT. TRT6  GCR Nº 236/2023</t>
  </si>
  <si>
    <t>854/2023</t>
  </si>
  <si>
    <t>CLEOMENES SILVA DE JESUS</t>
  </si>
  <si>
    <t>Realizar escolta e segurança de desembargadora, desloc. p/ Caruaru em veíc. oficial, dia 20.09.23, fazendo jus a 1/2 (meia) diária, conf. PORT. TRT6 DG 431/2023</t>
  </si>
  <si>
    <t>855/2023</t>
  </si>
  <si>
    <t xml:space="preserve">TRIBUNAL REGIONAL DO TRABALHO DA 6ª REGIÃO - DIÁRIAS E PASSAGENS - SETEMBRO/2023                                                                                                                                                                             </t>
  </si>
  <si>
    <t>Realizar escolta de desembargadora, desloc. p/ João Pessoa/PB em veíc. oficial, dia 22.09.23, fazendo jus a 1/2 (meia) diária, conf. PORT. TRT6 DG n. 436/2023</t>
  </si>
  <si>
    <t>872/2023</t>
  </si>
  <si>
    <t>LAEL DOS SANTOS LEAL</t>
  </si>
  <si>
    <t>Realizar escolta de desembargadora, desloc. p/ João Pessoa/PB em veíc. oficial, dia 22.09.23, fazendo jus a 1/2 (meia) diária, conf. PORT. TRT6 DG n. 435/2023</t>
  </si>
  <si>
    <t>873/2023</t>
  </si>
  <si>
    <t>JUREMA COSTA DE OLIVEIRA SILVA</t>
  </si>
  <si>
    <t>16/10/2023</t>
  </si>
  <si>
    <t>Ministrar palestra em curso, desloc. de Brasília p/ Recife em transp. aéreo, de 16 a 17.10.23, fazendo jus a 1,5 (uma e meia) diária e 01AD, conf. PORT. TRT6 DG n. 454/2023</t>
  </si>
  <si>
    <t>874/2023</t>
  </si>
  <si>
    <t>GLEIDSON DOS SANTOS XAVIER</t>
  </si>
  <si>
    <t>Realizar escolta da Exma. Desembargadora Presidente, desloc. p/ Caruaru em veíc. oficial, dia 14.09.23, fazendo jus a 1/2 (meia) diária, conf. PORT. TRT6 DG n. 448/2023</t>
  </si>
  <si>
    <t>875/2023</t>
  </si>
  <si>
    <t>LETICIA FERNANDES DUARTE</t>
  </si>
  <si>
    <t>DIRETOR DE SECRETARIA 1A. VT JABOATAO</t>
  </si>
  <si>
    <t>Jaboatão dos Guararapes/PE</t>
  </si>
  <si>
    <t>Participar da solenidade de implantação do projeto Secretarias Conjuntas, desloc. p/ Caruaru em veíc. oficial, dia 20.09.23, fazendo jus a 1/2 (meia) diária, conf. PORT. TRT6 DG n. 451/2023</t>
  </si>
  <si>
    <t>876/2023</t>
  </si>
  <si>
    <t>Realizar escolta da Exma. Desembargadora, desloc. p/ João Pessoa/PB em veíc. oficial, dia 24.09.23, fazendo jus a 1/2 (meia) diária, conf. PORT. TRT6 DG n. 442/2023</t>
  </si>
  <si>
    <t>877/2023</t>
  </si>
  <si>
    <t>CESAR ZUCATTI PRITSCH</t>
  </si>
  <si>
    <t>15/10/2023</t>
  </si>
  <si>
    <t>Ministrar palestra em curso da EJUD6, desloc. de Brasília p/ Recife em transp. aéreo, de 15 a 16.10.23, fazendo jus a 1,5 (uma e meia) diária e 1/2 (meio)AD, conf. PORT. TRT6 DG n. 455/2023</t>
  </si>
  <si>
    <t>878/2023</t>
  </si>
  <si>
    <t>Realizar escolta e segurança de desembargadora, desloc. p/ Caruaru em veíc. oficial, dia 20.09.23, fazendo jus a 1/2 (meia) diária, conf. PORT. TRT6 DG n. 430/2023</t>
  </si>
  <si>
    <t>879/2023</t>
  </si>
  <si>
    <t>Conduzir servidoras, desloc. p/ Caruaru em veíc. oficial, dia 20.09.23, fazendo jus a 1/2 (meia) diária, conf. PORT. TRT6 DG n. 453/2023</t>
  </si>
  <si>
    <t>880/2023</t>
  </si>
  <si>
    <t>MILTON GOUVEIA DA SILVA FILHO</t>
  </si>
  <si>
    <t>Participar de Reunião e Congresso organizado pela ENAMAT, desloc. p/ Brasília dia 17.10.23 em transp. aéreo, fazendo jus a 01 (uma) diária integral e 01AD, conf. PORT. TRT6 DG n. 444/2023</t>
  </si>
  <si>
    <t>881/2023</t>
  </si>
  <si>
    <t>FELIPE GUSTAVO GOMES PATRIOTA</t>
  </si>
  <si>
    <t>Participar do curso de Ambientação de novos servidores, desloc. de Serra Talhada p/ Recife em veíc. próprio, de 02 a 06.10.23, fazendo jus a 4,5 (quatro e meia) diárias, conf. PORT. TRT6 DG n. 445/2023</t>
  </si>
  <si>
    <t>882/2023</t>
  </si>
  <si>
    <t>Realizar escolta da Exma. Desembargadora Presidente, desloc. p/ Caruaru em veíc. oficial, dia 14.09.23, fazendo jus a 1/2 (meia) diária, conf. PORT. TRT6 DG n. 446/2023</t>
  </si>
  <si>
    <t>883/2023</t>
  </si>
  <si>
    <t>Conduzir magistrados, diretores e assessores, desloc. p/ Caruaru em veíc. oficial, dia 20.09.23, fazendo jus a 1/2 (meia) diária, conf. PORT. TRT6 DG n. 461/2023</t>
  </si>
  <si>
    <t>884/2023</t>
  </si>
  <si>
    <t>GRACIELA ELEONORA SLAVIN</t>
  </si>
  <si>
    <t>Participar como conferencista no II Cong. Internacional da EJUD6, desloc. de São Paulo p/ Recife em transp. aéreo, de 28.09 a 01.10.23, fazendo jus a 3,5 (três e meia) diárias e 1/2AD, conf. PORT. TRT6 DG n. 457/2023</t>
  </si>
  <si>
    <t>885/2023</t>
  </si>
  <si>
    <t>WIVIANE MARIA OLIVEIRA DE SOUZA</t>
  </si>
  <si>
    <t>27/10/2023</t>
  </si>
  <si>
    <t>Participar da 75ª Reunião das Escolas de Magistratura do Trabalho, desloc. p/ Rio de Janeiro em transp. aéreo, de 25 a 27.10, fazendo jus a 2,5 (duas e meia) diárias e 1AD conf. PORT. TRT6 DG n. 458/2023</t>
  </si>
  <si>
    <t>886/2023</t>
  </si>
  <si>
    <t>MAURICIO OLIVEIRA DE ANDRADE</t>
  </si>
  <si>
    <t>Realizar a escolta da Exma. Desembargadora Presidente, desloc. p/ João Pessoa/PB dia 24.09 em veíc. oficial, fazendo jus a 1/2 (meia) diária, conf. PORT. TRT6 DG n. 439/2023</t>
  </si>
  <si>
    <t>669/2023</t>
  </si>
  <si>
    <t>LUIZ CARLOS AMORIM ROBORTELLA</t>
  </si>
  <si>
    <t>Colaborador(a) Eventual</t>
  </si>
  <si>
    <t>São Paulo/SP</t>
  </si>
  <si>
    <t>Participar como painelista no II Congresso Internacional da Ejud-6, desloc. São Paulo/Recife/São Paulo em transp. aéreo, de 27 a 28.09.23, fazendo jus a 1,5 (uma e meia) diária e 1/2 AD, conf. PORT. TRT6 DG 302/2023</t>
  </si>
  <si>
    <t>701/2023</t>
  </si>
  <si>
    <t>03/09/2023</t>
  </si>
  <si>
    <t>Participar dos seminários Questões Raciais no Poder Judiciário e Letramento Racial, desloc. p/ Brasília em transp. aéreo, de 03 a 04.09.23, fazendo jus a 02 (duas) diárias e 1/2 AD, conf. PORTARIA TRT6 GP nº 534/2023</t>
  </si>
  <si>
    <t>726/2023</t>
  </si>
  <si>
    <t>JOSE PAULO DA SILVA</t>
  </si>
  <si>
    <t>Realizar Teste de Aptidão Física (TAF Turma 2), desloc. de Ribeirão p/ Recife em veíc. próprio, dias 25 e 26.08.23, fazendo jus a 1,5 (uma e meia) diária, conf. PORTARIA TRT6 DG nº 347/2023</t>
  </si>
  <si>
    <t>731/2023</t>
  </si>
  <si>
    <t>Realizar serviços de manutenção, desloc. p/ Petrolina em veíc. oficial, de 29 a 31.08.23, fazendo jus a 2,5 (duas e meia) diárias, conf. PORT. TRT6 DG 350/2023</t>
  </si>
  <si>
    <t>732/2023</t>
  </si>
  <si>
    <t>EDLENY TAVARES BEZERRA</t>
  </si>
  <si>
    <t>DIRETOR DE SECRETARIA VT SERRA TALHADA</t>
  </si>
  <si>
    <t>07/09/2023</t>
  </si>
  <si>
    <t>Participar do Encontro de Diretores de VTs, desloc. de Serra Talhada p/ Recife em veíc. público, de 03 a 07.09.23, fazendo jus a 4,5 (quatro e meia) diárias, conf. PORT. TRT6 DG 354/2023</t>
  </si>
  <si>
    <t>733/2023</t>
  </si>
  <si>
    <t>ANTENOR DA SILVA PACHECO</t>
  </si>
  <si>
    <t>DIRETOR DE SECRETARIA 3A. VT PETROLINA</t>
  </si>
  <si>
    <t>Participar do Encontro de Diretores de VTs, desloc. de Petrolina p/ Recife em transp. aéreo, de 03 a 07.09.23, fazendo jus a 4,5 (quatro e meia) diárias e 1AD, conf. PORT. TRT6 DG 355/2023</t>
  </si>
  <si>
    <t>734/2023</t>
  </si>
  <si>
    <t>Realizar visitas e apresentar documentos, desloc. p/ Serra Talhada, Salgueiro e Floresta em veíc. oficial, de 30.08 a 01.09.23, fazendo jus a 2,5 (duas e meia) diárias, conf. PORT. TRT6 DG 349/2023</t>
  </si>
  <si>
    <t>735/2023</t>
  </si>
  <si>
    <t>Conduzir servidores, desloc. p/ Petrolina em veíc. oficial, de 29 a 31.08.23, fazendo jus a 2,5 (duas e meia) diárias, conf. PORT. TRT6 DG 351/2023</t>
  </si>
  <si>
    <t>736/2023</t>
  </si>
  <si>
    <t>DACIO CESAR QUIRINO DE SA</t>
  </si>
  <si>
    <t>DIRETOR DE SECRETARIA VT PETROLINA</t>
  </si>
  <si>
    <t>Participar do Encontro de Diretores de VTs, desloc. de Petrolina p/ Recife em transp. aéreo, de 03 a 07.09.23, fazendo jus a 4,5 (quatro e meia) diárias e 1AD, conf. PORT. TRT6 DG 353/2023</t>
  </si>
  <si>
    <t>737/2023</t>
  </si>
  <si>
    <t>Acompanhar funcionamento de gerador instalado na VT, desloc. p/ Petrolina em veíc. oficial, de 29 a 31.08.23, fazendo jus a 2,5 (duas e meia) diárias, conf. PORT. TRT6 DG 348/2023</t>
  </si>
  <si>
    <t>738/2023</t>
  </si>
  <si>
    <t>Conduzir servidores, desloc. p/ Serra Talhada, Salgueiro e Floresta em veíc. oficial, de 30.08 a 01.09.23, fazendo jus a 2,5 (duas e meia) diárias, conf. PORT. TRT6 DG 352/2023</t>
  </si>
  <si>
    <t>740/2023</t>
  </si>
  <si>
    <t>CLENILDA VERA DE AGUIAR BOARETO</t>
  </si>
  <si>
    <t>DIRETOR DE SECRETARIA 2A. VT PETROLINA</t>
  </si>
  <si>
    <t>Participar do Encontro de Diretores de VTs, desloc. de Petrolina p/ Recife em transp. aéreo, de 03 a 07.09.23, fazendo jus a 4,5 (quatro e meia) diárias e 1AD, conf. PORT. TRT6 DG 356/2023</t>
  </si>
  <si>
    <t>741/2023</t>
  </si>
  <si>
    <t>SIMONE DUARTE FREIRE</t>
  </si>
  <si>
    <t>ASSISTENTE-SECRETARIO - GAB. PRESIDENCIA</t>
  </si>
  <si>
    <t>Participar da Oficina Design Legal, desloc. p/ Florianópolis em transp. aéreo, de 10 a 13.09.23, fazendo jus a 3,5 (três e meia) diárias e 1AD, conf. PORTARIA TRT6 DG nº 339/2023</t>
  </si>
  <si>
    <t>742/2023</t>
  </si>
  <si>
    <t>MARIA CLARA SABOYA ALBUQUERQUE BERNARDINO</t>
  </si>
  <si>
    <t>19/09/2023</t>
  </si>
  <si>
    <t>22/09/2023</t>
  </si>
  <si>
    <t>Participar de Reunião Ord. do Colégio de Ouvidores da JT, desloc. p/ São Paulo em transp. aéreo, de 19 a 22.09.23, fazendo jus a 3,5 (três e meia) diárias e 1/2 (meio) AD, conf. PORT. TRT6 GP nº 555/2023</t>
  </si>
  <si>
    <t>743/2023</t>
  </si>
  <si>
    <t>PATRICIA DE CASSIA LEITE DO AMARAL ANTUNES</t>
  </si>
  <si>
    <t>SECRETARIO DA OUVIDORIA</t>
  </si>
  <si>
    <t>Participar de Reunião Ord. do Colégio de Ouvidores da JT, desloc. p/ São Paulo em transp. aéreo, de 19 a 22.09.23, fazendo jus a 3,5 (três e meia) diárias e 1/2 (meio) AD, conf. PORT. TRT6 GP nº 556/2023</t>
  </si>
  <si>
    <t>744/2023</t>
  </si>
  <si>
    <t>EDNO ANTONIO DA SILVA</t>
  </si>
  <si>
    <t>Realizar serviços de manutenção, desloc. p/ Vitória de Santo Antão e Limoeiro em veíc. oficial, dia 30.08.23, fazendo jus a 1/2 (meia) diária, conf. PORT. TRT6 DG 359/2023</t>
  </si>
  <si>
    <t>745/2023 (Retificação 1)</t>
  </si>
  <si>
    <t>15/09/2023</t>
  </si>
  <si>
    <t>Realizar Curso de Reciclagem de Agentes de Polícia Jud., desloc. de Ribeirão p/ Recife e Jaboatão em veíc. público, de 11 a 15.09.23, fazendo jus a 4,5 (quatro e meia) diárias, conf. PORT. TRT6 DG 362/2023</t>
  </si>
  <si>
    <t>746/2023</t>
  </si>
  <si>
    <t>Realizar atividades de manutenção, desloc. p/ Vitória de Santo Antão e Limoeiro em veíc. oficial, dia 30.08.23, fazendo jus a 1/2 (meia) diária, conf. PORT. TRT6 DG 361/2023</t>
  </si>
  <si>
    <t>747/2023</t>
  </si>
  <si>
    <t>Realizar vist. predial e orientar sobre utilização do sist. AssystNet, desloc. p/ Vitória de Santo Antão, Limoeiro e Timbaúba em veíc. oficial, dias 30 e 31.08.23, fazendo jus a 02 (duas) meias diárias, conf. PORT. TRT6 DG 357/2023</t>
  </si>
  <si>
    <t>748/2023</t>
  </si>
  <si>
    <t>Conduzir servidores, desloc. p/ Vitória de Santo Antão, Limoeiro e Timbaúba em veíc. oficial, dias 30 e 31.08.23, fazendo jus a 02 (duas) meias diárias, conf. PORT. TRT6 DG 358/2023</t>
  </si>
  <si>
    <t>749/2023</t>
  </si>
  <si>
    <t>Realizar correição ordinária nas VTs de Limoeiro e Timbaúba, desloc. em veíc. oficial dias 12 e 13.09.23, fazendo jus a 1,5 (uma e meia) diárias , conf. PORT. TRT6  GCR Nº 212/2023</t>
  </si>
  <si>
    <t>750/2023</t>
  </si>
  <si>
    <t>HENRIQUE BEZERRA VALENCA</t>
  </si>
  <si>
    <t>ASSISTENTE-SECRETARIO - SEC CORREGEDORIA REGIONAL</t>
  </si>
  <si>
    <t>Prestar assistência direta ao Corregedor na correição ordinária em Limoeiro e Timbaúba, desloc. em veíc. oficial dias 12 e 13.09.23, fazendo jus a 1,5 (uma e meia) diária, conf. PORT. TRT6 GCR Nº 212/2023</t>
  </si>
  <si>
    <t>IRCIA SANTOS BEZERRA</t>
  </si>
  <si>
    <t>ASSISTENTE DE GABINETE</t>
  </si>
  <si>
    <t>JONATHAN CASTRO ALVES VILELA</t>
  </si>
  <si>
    <t>ASSESSOR</t>
  </si>
  <si>
    <t>RENATA MARIA PESSOA MARANHAO DE LIMA</t>
  </si>
  <si>
    <t>SECRETARIO DA CORREGEDORIA REGIONAL</t>
  </si>
  <si>
    <t>752/2023</t>
  </si>
  <si>
    <t>Conduzir servidor e colaboradores à cidade de Caruaru, desloc. em veíc. oficial, dia 30.08.23, fazendo jus a 1/2 (meia) diária, conf. PORT. TRT6 DG 369/2023</t>
  </si>
  <si>
    <t>753/2023</t>
  </si>
  <si>
    <t>ALFREDO MELO DA SILVA JUNIOR</t>
  </si>
  <si>
    <t>Realizar curso de Reciclagem de Agentes da Polícia Judicial, desloc. de Salgueiro p/ Recife em veíc. próprio, de 10 a 15.09.23, fazendo jus a 5,5 (cinco e meia) diárias, conf. PORT. TRT6 DG 366/2023</t>
  </si>
  <si>
    <t>754/2023</t>
  </si>
  <si>
    <t>CARLOS ALBERTO LEITE DE ARAUJO</t>
  </si>
  <si>
    <t>ASSISTENTE DE DIRETOR DE SECRETARIA</t>
  </si>
  <si>
    <t>Pesqueira/PE</t>
  </si>
  <si>
    <t>Participar do Encontro de Diretores de VTs, desloc. de Pesqueira p/ Recife em veíc. próprio, de 03 a 07.09.23, fazendo jus a 4,5 (quatro e meia) diárias, conf. PORT. TRT6 DG 376/2023</t>
  </si>
  <si>
    <t>755/2023</t>
  </si>
  <si>
    <t>Coordenar os trabalhos de recolhimento de balcão e bens permanentes, desloc. p/ Caruaru em veíc. oficial dia 30.08.23, fazendo jus a 1/2 (meia) diária, conf. PORT. TRT6 DG 364/2023</t>
  </si>
  <si>
    <t>756/2023</t>
  </si>
  <si>
    <t>RANILSON MAXIMO LACERDA</t>
  </si>
  <si>
    <t>DIRETOR DE SECRETARIA VT ARARIPINA</t>
  </si>
  <si>
    <t>Participar do Encontro de Diretores de VTs, desloc. de Araripina p/ Recife em veíc. próprio, de 03 a 07.09.23, fazendo jus a 4,5 (quatro e meia) diárias, conf. PORT. TRT6 DG 371/2023</t>
  </si>
  <si>
    <t>757/2023 (Retificação 2)</t>
  </si>
  <si>
    <t>LOURIVAL LIMA ANGELIM</t>
  </si>
  <si>
    <t>Realizar curso de Reciclagem de Agentes da Polícia Judicial, desloc. de Petrolina p/ Recife em transp. aéreo, de 10 a 16.09.23, fazendo jus a 6,5 (cinco e meia) diárias e 1AD, conf. PORT. TRT6 DG 365 e 381/2023.</t>
  </si>
  <si>
    <t>758/2023</t>
  </si>
  <si>
    <t>JANIO FARIAS REMIGIO</t>
  </si>
  <si>
    <t>DIRETOR DE SECRETARIA VT GARANHUNS</t>
  </si>
  <si>
    <t>Participar do Encontro de Diretores de VTs, desloc. de Garanhuns p/ Recife em veíc. próprio, de 03 a 07.09.23, fazendo jus a 4,5 (quatro e meia) diárias, conf. PORT. TRT6 DG 368/2023</t>
  </si>
  <si>
    <t>759/2023</t>
  </si>
  <si>
    <t>JOSE FLAVIO ARAUJO DE FARIAS</t>
  </si>
  <si>
    <t>DIRETOR DE SECRETARIA 1A. VT CARUARU</t>
  </si>
  <si>
    <t>Participar do Encontro de Diretores de VTs, desloc. de Caruaru p/ Recife em veíc. próprio, de 03 a 07.09.23, fazendo jus a 4,5 (quatro e meia) diárias, conf. PORT. TRT6 DG 372/2023</t>
  </si>
  <si>
    <t>760/2023</t>
  </si>
  <si>
    <t>Transportar bens permanentes recolhidos de Fórum e removidos p/ Sede, desloc. p/ Caruaru em veíc. oficial, dia 30.08.23, fazendo jus a 1/2 (meia) diária, conf. PORT. TRT6 DG 370/2023</t>
  </si>
  <si>
    <t>761/2023</t>
  </si>
  <si>
    <t>CICERO ANTONIO SANTOS TAVARES</t>
  </si>
  <si>
    <t>DIRETOR DE SECRETARIA VT SALGUEIRO</t>
  </si>
  <si>
    <t>Participar do Encontro de Diretores de VTs, desloc. de Salgueiro p/ Recife em veíc. público, de 03 a 06.09.23, fazendo jus a 3,5 (três e meia) diárias, conf. PORT. TRT6 DG 374/2023</t>
  </si>
  <si>
    <t>762/2023</t>
  </si>
  <si>
    <t>EWERTHON LUIZ ALVES DE ARAUJO</t>
  </si>
  <si>
    <t>DIRETOR DE SECRETARIA VT CATENDE</t>
  </si>
  <si>
    <t>Catende/PE</t>
  </si>
  <si>
    <t>Participar do Encontro de Diretores de VTs, desloc. de Catende p/ Recife em veíc. público, de 04 a 06.09.23, fazendo jus a 2,5 (duas e meia) diárias, conf. PORT. TRT6 DG 375/2023</t>
  </si>
  <si>
    <t>763/2023</t>
  </si>
  <si>
    <t>Realizar curso de Reciclagem de Agentes da Polícia Judicial, desloc. de Belo Jardim p/ Recife em veíc. público, de 10 a 16.09.23, fazendo jus a 6,5 (seis e meia) diárias, conf. PORT. TRT6 DG 373/2023</t>
  </si>
  <si>
    <t>764/2023</t>
  </si>
  <si>
    <t>JOSE AUGUSTO NOGUEIRA GOMES</t>
  </si>
  <si>
    <t>DIRETOR DE SECRETARIA 2A. VT CARUARU</t>
  </si>
  <si>
    <t>Participar do Encontro de Diretores de VTs, desloc. de Caruaru p/ Recife em veíc. próprio, de 03 a 07.09.23, fazendo jus a 4,5 (quatro e meia) diárias, conf. PORT. TRT6 DG 367/2023</t>
  </si>
  <si>
    <t>765/2023</t>
  </si>
  <si>
    <t>Exercer funções jurisdicionais, desloc. p/ Belo Jardim em veíc. próprio, dias 17.08, 22 a 24.08 e 29 a 31.08.23, fazendo jus a 07 (sete) meias diárias indenizadas, conf. PORT. TRT6 GCR Nº 216/2023</t>
  </si>
  <si>
    <t>767/2023</t>
  </si>
  <si>
    <t>Exercer funções jurisdicionais, desloc. p/ Salgueiro em veíc. próprio, de 04 a 07.09.23, fazendo jus a 4 (quatro) meias diárias, conf. PORT. TRT6 GCR Nº 219/2023</t>
  </si>
  <si>
    <t>769/2023</t>
  </si>
  <si>
    <t>Exercer funções jurisdicionais, desloc. p/ Timbaúba em veíc. próprio, de 12 a 14.09.23, fazendo jus a 3 (três) meias diárias, conf. PORT. TRT6 GCR Nº 220/2023</t>
  </si>
  <si>
    <t>770/2023</t>
  </si>
  <si>
    <t>18/09/2023</t>
  </si>
  <si>
    <t>Acompanhar servidor no Seminário Capacitação e Interserccionalidade, desloc. p/ Brasília em transp. aéreo, de 18 a 20.09.23, fazendo jus a 2,5 (duas e meia) diárias, conf. PORT. TRT6 GP nº 564/2023</t>
  </si>
  <si>
    <t>771/2023</t>
  </si>
  <si>
    <t>Participar da 2ª. Ed. do Café com CEJUSC, desloc. p/ Serra Talhada em veíc. próprio, conf. PROAD 17954/2023, de 14 a 15.09.23, fazendo jus a 1,5 (uma e meia) diária, conf. PORT. TRT6 GP nº 574/2023</t>
  </si>
  <si>
    <t>772/2023</t>
  </si>
  <si>
    <t>Bonito/MS</t>
  </si>
  <si>
    <t>04/10/2023</t>
  </si>
  <si>
    <t>06/10/2023</t>
  </si>
  <si>
    <t>Participar do II Enc. Nac. de Centros de Inteligência do Poder Jud., desloc. p/ Bonito/MS em transp. aéreo, de 04 a 06.10.23, fazendo jus a 2,5 (duas e meia) diárias e 1AD, conf. PORT. TRT6 GP nº 571/2023</t>
  </si>
  <si>
    <t>773/2023</t>
  </si>
  <si>
    <t>Participar do II Enc. Nac. de Centros de Inteligência do Poder Jud., desloc. p/ Bonito/MS em transp. aéreo, de 04 a 06.10.23, fazendo jus a 2,5 (duas e meia) diárias e 1AD, conf. PORT. TRT6 GP nº 572/2023</t>
  </si>
  <si>
    <t>774/2023</t>
  </si>
  <si>
    <t>HERMANO DE OLIVEIRA DANTAS</t>
  </si>
  <si>
    <t>Exercer funções jurisdicionais, desloc. p/ Caruaru em veíc. próprio, dia 04.09.23, fazendo jus a 01 (uma) meia diária, conf. PORT. TRT6 GCR Nº 221/2023</t>
  </si>
  <si>
    <t>775/2023</t>
  </si>
  <si>
    <t>05/09/2023</t>
  </si>
  <si>
    <t>Realizar atividades de manutenção, desloc. p/ Vitória de Santo Antão e Limoeiro em veíc. oficial, de 04 a 05.09.23, fazendo jus a 1,5 (uma e meia) diária, conf. PORT. TRT6 DG 363/2023</t>
  </si>
  <si>
    <t>776/2023</t>
  </si>
  <si>
    <t>Realizar Curso de Reciclagem de Agentes de Polícia Judicial, desloc. de Brejo da Madre de Deus p/ Recife em veíc. próprio, de 10 a 16.09.23, fazendo jus a 6,5 (seis e meia) diárias, conf. PORT. TRT6 DG 379/2023</t>
  </si>
  <si>
    <t>777/2023</t>
  </si>
  <si>
    <t>Realizar atividades de manutenção, desloc. p/ Vitória de Santo Antão e Limoeiro em veíc. oficial, de 04 a 05.09.23, fazendo jus a 1,5 (uma e meia) diária, conf. PORT. TRT6 DG 377/2023</t>
  </si>
  <si>
    <t>778/2023</t>
  </si>
  <si>
    <t>24/07/2023</t>
  </si>
  <si>
    <t>Apresentar-se p/ consulta méd. agendada pela Seção de Saúde, desloc. de Caruaru p/ Recife em veíc. próprio, dia 24.07.23, fazendo jus a 1/2 (meia) diária indenizada, conf. PORT. TRT6 DG 380/2023</t>
  </si>
  <si>
    <t>779/2023</t>
  </si>
  <si>
    <t>Conduzir servidores, desloc. p/ Vitória de Santo Antão e Limoeiro em veíc. oficial, de 04 a 05.09.23, fazendo jus a 1,5 (uma e meia) diária, conf. PORT. TRT6 DG 378/2023</t>
  </si>
  <si>
    <t>780/2023</t>
  </si>
  <si>
    <t>26/09/2023</t>
  </si>
  <si>
    <t>Participar da 7ª Reun. Ordinária da Coord. dos Diretores-Gerais da JT, desloc. p/ Brasília em transp. aéreo, de 26 a 28.09.23, fazendo jus a 2,5 (duas e meia) diárias e 1AD, conf. PORT. TRT6 GP nº 580/2023</t>
  </si>
  <si>
    <t>781/2023</t>
  </si>
  <si>
    <t>CICERO JOSE DA SILVA</t>
  </si>
  <si>
    <t>CHEFE DE DIVISAO DE CONTRATOS</t>
  </si>
  <si>
    <t>Realizar recebimento de equipamentos, desloc. p/ Petrolina e Caruaru em veíc. oficial, de 10 a 12.09.23, fazendo jus a 2,5 (duas e meia) diárias, conf. PORT. TRT6 DG 387/2023</t>
  </si>
  <si>
    <t>782/2023</t>
  </si>
  <si>
    <t>Conduzir servidores, desloc. p/ Ribeirão e Pesqueira em veíc. oficial, dias 08 e 12.09.23, fazendo jus a 02 (duas) meias diárias, conf. PORT. TRT6 DG 386/2023</t>
  </si>
  <si>
    <t>08/09/2023</t>
  </si>
  <si>
    <t>783/2023</t>
  </si>
  <si>
    <t>Realizar atividades de manutenção, desloc. p/ Ribeirão em veíc. oficial, dia 08.09.23, fazendo jus a 1/2 (meia) diária, conf. PORT. TRT6 DG 384/2023</t>
  </si>
  <si>
    <t>784/2023</t>
  </si>
  <si>
    <t>Realizar levantamento de serviço p/ manutenção, desloc. p/ Pesqueira em veíc. oficial, dia 12.09.23, fazendo jus a 1/2 (meia) diária, conf. PORT. TRT6 DG 383/2023</t>
  </si>
  <si>
    <t>785/2023</t>
  </si>
  <si>
    <t>Conduzir servidor, desloc. p/ Petrolina e Caruaru em veíc. oficial, de 10 a 12.09.23, fazendo jus a 2,5 (duas e meia) diárias, conf. PORT. TRT6 DG 388/2023</t>
  </si>
  <si>
    <t>786/2023</t>
  </si>
  <si>
    <t>Realizar atividade de manutenção, desloc. p/ Ribeirão em veíc. oficial, dia 08.09.23, fazendo jus a 1/2 (meia) diária, conf. PORT. TRT6 DG 385/2023</t>
  </si>
  <si>
    <t>788/2023</t>
  </si>
  <si>
    <t>JOSE SEVERINO GOMES DA SILVA</t>
  </si>
  <si>
    <t>MOTORISTA DA CORREGEDORIA</t>
  </si>
  <si>
    <t>Prestar assistência direta ao Corregedor na correição ordinária em Limoeiro e Timbaúba, desloc. em veíc. oficial dias 12 e 13.09.23, fazendo jus a 1,5 (uma e meia) diárias, conf. PORT. TRT6 GCR Nº 212/2023</t>
  </si>
  <si>
    <t>789/2023</t>
  </si>
  <si>
    <t>Participar da Reunião das Secretarias-Gerais Judiciárias, desloc. p/ Brasília em transp. aéreo, de 26 a 28.09.23, fazendo jus a 2,5 (duas e meia) diárias e 1AD, conf. PORT. TRT6 GP nº 584/2023</t>
  </si>
  <si>
    <t>790/2023</t>
  </si>
  <si>
    <t>25/09/2023</t>
  </si>
  <si>
    <t>Exercer funções jurisdicionais em VT, desloc. p/ Salgueiro em veíc. próprio, de 11 a 15, 19 a 22 e 25 a 29.09.23, fazendo jus a 14 (catorze) meias diárias, conf. PORT. TRT6  GCR Nº 225/2023</t>
  </si>
  <si>
    <t>791/2023</t>
  </si>
  <si>
    <t>Realizar atividades de manutenção em VT, desloc. p/ Barreiros em veíc. oficial, dia 11.09.23, fazendo jus a 1/2 (meia) diária, conf. PORT. TRT6  DG 390/2023</t>
  </si>
  <si>
    <t>792/2023</t>
  </si>
  <si>
    <t>Realizar inspeção técnica, desloc. p/ Timbaúba e Nazaré da Mata em veíc. oficial, dia 11.09.23, fazendo jus a 1/2 (meia) diária, conf. PORT. TRT6  DG 393/2023</t>
  </si>
  <si>
    <t>793/2023</t>
  </si>
  <si>
    <t>DANIEL BERNARDO BARBOSA</t>
  </si>
  <si>
    <t>MEX/GRU (26/09) - GRU/REC (27/09) - VOOS AM 14/AM 8475 E REC/GRU (01/10)  - GRU/MEX (01/10) - VOOS AM 8030/AM 15</t>
  </si>
  <si>
    <t>Realizar inspeção técnica, desloc. p/ Timbaúba e Nazaré da Mata em veíc. oficial, dia 11.09.23, fazendo jus a 1/2 (meia) diária, conf. PORT. TRT6  DG 394/2023</t>
  </si>
  <si>
    <t>794/2023</t>
  </si>
  <si>
    <t>Realizar atividades de manutenção, desloc. p/ Barreiros em veíc. oficial, dia 11.09.23, fazendo jus a 1/2 (meia) diária, conf. PORT. TRT6  DG 391/2023</t>
  </si>
  <si>
    <t>795/2023</t>
  </si>
  <si>
    <t>Participar como palestrante no evento Café com Cejusc, desloc. p/ Serra Talhada em veíc. próprio, de 14 a 15.09.23, fazendo jus a 1,5 (uma e meia) diária, conf. PORT. TRT6  DG 389/2023</t>
  </si>
  <si>
    <t>796/2023</t>
  </si>
  <si>
    <t>Conduzir servidores, desloc. p/ Barreiros em veíc. oficial, dia 11.09.23, fazendo jus a 1/2 (meia) diária, conf. PORT. TRT6  DG 392/2023</t>
  </si>
  <si>
    <t>797/2023</t>
  </si>
  <si>
    <t>ADRIANA SATOU LESSA FERREIRA PINHEIRO</t>
  </si>
  <si>
    <t>21/09/2023</t>
  </si>
  <si>
    <t>Participar do Seminário Direitos Humanos: Racismo ambiental, migrações e ações coletivas, desloc. p/ Brasília em transp. aéreo, de 21 a 22.09.23, fazendo jus a 1,5 (uma e meia) diária e 1AD, conf. PORT. TRT6 GP nº 596/2023</t>
  </si>
  <si>
    <t>798/2023</t>
  </si>
  <si>
    <t>RENAN AUGUSTO FERREIRA SILVA</t>
  </si>
  <si>
    <t>Realizar escolta de desembargador, desloc. p/ Timbaúba e Limoeiro em veíc. oficial, de 12 a 13.09.23, fazendo jus a 1,5 (uma e meia) diária, conf. PORT. TRT6 DG 397/2023</t>
  </si>
  <si>
    <t>799/2023</t>
  </si>
  <si>
    <t>JOSÉ EDUARDO DE RESENDE CHAVES JÚNIOR</t>
  </si>
  <si>
    <t>APOSENTADO (Colaborador(a) Eventual)</t>
  </si>
  <si>
    <t>Participar como painelista no II Cong. Intern. da Ejud6, desloc. B.Horizonte/Recife/B.Horizonte em transp. aéreo, de 28 a 29.09.23, fazendo jus a 1,5 (uma e meia) diária e 1/2 AD, conf. PORT. TRT6 DG 400/2023</t>
  </si>
  <si>
    <t>800/2023</t>
  </si>
  <si>
    <t>JOSIANE ROCHA MACEDO</t>
  </si>
  <si>
    <t>ASSISTENTE SECRETÁRIO</t>
  </si>
  <si>
    <t>Acompanhar, na qualidade de cerimonialista, a Desembargadora Presidente, desloc. p/ Caruaru em veíc. oficial, dia 14.09.23, fazendo jus a 1/2 (meia) diária, conf. PORT. TRT6 DG 401/2023</t>
  </si>
  <si>
    <t>801/2023</t>
  </si>
  <si>
    <t>Conduzir servidores, desloc. p/ Timbaúba e Nazaré da Mata em veíc. oficial, dia 11.09.23, fazendo jus a 1/2 (meia) diária, conf. PORT. TRT6 DG 395/2023</t>
  </si>
  <si>
    <t>802/2023</t>
  </si>
  <si>
    <t>THOMAS FELIPE CORREIA DA SILVA</t>
  </si>
  <si>
    <t>Realizar escolta de desembargador, desloc. p/ Timbaúba e Limoeiro em veíc. oficial, de 12 a 13.09.23, fazendo jus a 1,5 (uma e meia) diária, conf. PORT. TRT6 DG 398/2023</t>
  </si>
  <si>
    <t>803/2023</t>
  </si>
  <si>
    <t>Conduzir servidora, desloc. p/ Caruaru em veíc. oficial, dia 14.09.23, fazendo jus a 1/2 (meia) diária, conf. PORT. TRT6 DG 402/2023</t>
  </si>
  <si>
    <t>804/2023</t>
  </si>
  <si>
    <t>FREDERICO ALEX PIMENTEL BRANDAO</t>
  </si>
  <si>
    <t>Realizar escolta de desembargador, desloc. p/ Timbaúba e Limoeiro em veíc. oficial, de 12 a 13.09.23, fazendo jus a 1,5 (uma e meia) diária, conf. PORT. TRT6 DG 396/2023</t>
  </si>
  <si>
    <t>806/2023</t>
  </si>
  <si>
    <t>Participar da 7ª Reunião Ordinária do COLEPRECOR, desloc. p/ Brasília em transp. aéreo, de 25 a 28.09.23, fazendo jus a 3,5 (três e meia) diárias e 1/2 AD, conf. PORT. TRT6 GP nº 588/2023</t>
  </si>
  <si>
    <t>807/2023</t>
  </si>
  <si>
    <t>JOANNA GOMES MONTEIRO DE MORAES CASANOVA</t>
  </si>
  <si>
    <t>Participar do Seminário Direitos Humanos: Racismo ambiental, migrações e ações coletivas, desloc. p/ Brasília em transp. aéreo, de 21 a 22.09.23, fazendo jus a 1,5 (uma e meia) diária e 1AD, conf. PORT. TRT6 GP nº 589/2023</t>
  </si>
  <si>
    <t>808/2023</t>
  </si>
  <si>
    <t>Participar de Reunião de apresentação do Proj. de Implantação da Secretaria Conjunta, desloc. p/ Caruaru em veíc. oficial, dia 14.09.23, fazendo jus a 1/2 (meia) diária, conf. PORT. TRT6 GP nº604/2023</t>
  </si>
  <si>
    <t>809/2023</t>
  </si>
  <si>
    <t>Participar de Reunião de apresentação do Projeto de Implantação da Secretaria Conjunta, desloc. p/ Caruaru em veíc. oficial, dia 14.09.23, fazendo jus a 1/2 (meia) diária, conf. PORT. TRT6 GP nº 599/2023</t>
  </si>
  <si>
    <t>810/2023</t>
  </si>
  <si>
    <t>WOLNEY DE MACEDO CORDEIRO</t>
  </si>
  <si>
    <t>Justiça do Trabalho</t>
  </si>
  <si>
    <t>João Pessoa/PB</t>
  </si>
  <si>
    <t>Participar como painelista no II Cong. Intern. da Ejud-6, desloc. de João Pessoa p/ Recife em veíc. oficial, de 28 a 29.09, fazendo jus a 1,5 (uma e meia) diária, conf. PORT. TRT6 DG 404/2023</t>
  </si>
  <si>
    <t>811/2023 (Retificação 1)</t>
  </si>
  <si>
    <t>MANCINELLI FAUSTINO VILA NOVA</t>
  </si>
  <si>
    <t>CHEFE DE SECAO - PROJETOS ESTRATEGICOS</t>
  </si>
  <si>
    <t>Participar de Visita Institucional ao TRT 13, desloc. p/ João Pessoa/PB em veíc. oficial, conf. PROAD 18703/2023 dia 25.09.23, fazendo jus a 1/2 (meia) diária, conf. PORT. TRT6 GP nº605/2023</t>
  </si>
  <si>
    <t>812/2023</t>
  </si>
  <si>
    <t>VLADEMIR NEI SUATO</t>
  </si>
  <si>
    <t>Campinas/SP</t>
  </si>
  <si>
    <t>Participar da solenidade de Inauguração da Secretaria Conj. das Vts de Caruaru, desloc. Campinas/Recife/Campinas em transp. aéreo, de 19 a 21.09.23, fazendo jus a 2,5 (duas e meia) diárias e 1/2 AD, conf. PORT. TRT6 GP nº 608/2023</t>
  </si>
  <si>
    <t>814/2023</t>
  </si>
  <si>
    <t>RITA DE CASSIA PENKAL BERNARDINO DE SOUZA</t>
  </si>
  <si>
    <t>Participar da solenidade de Inauguração da Secretaria Conj. das Vts de Caruaru, desloc. Campinas/Recife/Campinas em transp. aéreo, de 19 a 21.09.23, fazendo jus a 2,5 (duas e meia) diárias e 1/2 AD, conf. PORT. TRT6 GP nº 609/2023</t>
  </si>
  <si>
    <t>815/2023</t>
  </si>
  <si>
    <t>VINICIUS SOBREIRA BRAZ DA SILVA</t>
  </si>
  <si>
    <t>COORDENADOR DE LICITACOES E CONTRATOS</t>
  </si>
  <si>
    <t>Curitiba/PR</t>
  </si>
  <si>
    <t>Participar do 1º Encontro Nacional de LGPD no Serviço Público, desloc. p/ Curitiba em transp. aéreo, de 27 a 29.09.23, fazendo jus a 2,5 (duas e meia) diárias e 1/2 AD, conf. PORT. TRT6 GP nº 601/2023</t>
  </si>
  <si>
    <t>816/2023</t>
  </si>
  <si>
    <t>Exercer funções jurisdicionais em VT, desloc. p/ Petrolina em transp. aéreo, de 19 a 22 e 25 a 28.09.23, fazendo jus a 08 (oito) meias diárias e 2AD, conf. PORT. TRT6 GCR Nº 233/2023</t>
  </si>
  <si>
    <t>817/2023</t>
  </si>
  <si>
    <t>ROSEMARY DE OLIVEIRA PIRES AFONSO</t>
  </si>
  <si>
    <t>Participar do II Congresso Intern. da EJUD6, desloc. de Belo Horizonte p/ Recife em transp. aéreo, de 27 a 29.09.23, fazendo jus a 2,5 (duas e meia) diárias, conf. PORT. TRT6 DG 417/2023</t>
  </si>
  <si>
    <t>818/2023</t>
  </si>
  <si>
    <t>JOSELITA NEPOMUCENO BORBA</t>
  </si>
  <si>
    <t>Participar como painelista no II Cong. Intern. da EJUD6, desloc. São Paulo/Recife/Salvador em transp. aéreo, de 28 a 29.09.23, fazendo jus a 1,5 (uma e meia) diária e 1AD, conf. PORT. TRT6 DG 418/2023</t>
  </si>
  <si>
    <t>820/2023</t>
  </si>
  <si>
    <t>ROBERTA GONCALVES MARIZ</t>
  </si>
  <si>
    <t>ASSISTENTE - GAB. PRESIDENCIA</t>
  </si>
  <si>
    <t>Realizar cobertura do evento de apresentação das Secretarias Conj., desloc. p/ Caruaru em veíc. oficial, dia 14.09.23, fazendo jus a 1/2 (meia) diária, conf. PORT. TRT6 DG 409/2023</t>
  </si>
  <si>
    <t>821/2023</t>
  </si>
  <si>
    <t>Realizar serviços de manutenção, desloc. p/ Caruaru em veíc. oficial, de 18 a 20.09.23, fazendo jus a 2,5 (duas e meia) diárias, conf. PORT. TRT6 DG 406/2023</t>
  </si>
  <si>
    <t>822/2023</t>
  </si>
  <si>
    <t>JOSENILDO CHAVES DE LIMA</t>
  </si>
  <si>
    <t>Conduzir desembargador do TRT13, desloc. de João Pessoa p/ Recife em veíc. oficial, de 28 a 29.09.23, fazendo jus a 1,5 (uma e meia) diária, conf. PORT. TRT6 DG 405/2023</t>
  </si>
  <si>
    <t>823/2023</t>
  </si>
  <si>
    <t>JOSE GUTEMBERG SOARES DA SILVA</t>
  </si>
  <si>
    <t>Realizar cobertura do evento de apresentação das Secretarias Conj., desloc. p/ Caruaru em veíc. oficial, dia 14.09.23, fazendo jus a 1/2 (meia) diária, conf. PORT. TRT6 DG 410/2023</t>
  </si>
  <si>
    <t>825/2023</t>
  </si>
  <si>
    <t>Providenciar instalações elétricas, desloc. p/ Caruaru em veíc. oficial, de 18 a 20 , fazendo jus a 2,5 (duas e meia) diárias, conf. PORT. TRT6 DG 407/2023</t>
  </si>
  <si>
    <t>826/2023</t>
  </si>
  <si>
    <t>ADONIAS TEIXEIRA MELO FILHO</t>
  </si>
  <si>
    <t>MOTORISTA DA VICE-PRESIDÊNCIA</t>
  </si>
  <si>
    <t>Conduzir desembargador e servidor, desloc. p/ Serra Talhada em veíc. oficial, de 14 a 15.09.23, fazendo jus a 1,5 (uma e meia) diária, conf. PORT. TRT6 DG 412/2023</t>
  </si>
  <si>
    <t>827/2023</t>
  </si>
  <si>
    <t>Conduzir magistradas, desloc. p/ Caruaru em veíc. oficial, dia 14.09.23, fazendo jus a 1/2 (meia) diária, conf. PORT. TRT6 DG 415/2023</t>
  </si>
  <si>
    <t>829/2023</t>
  </si>
  <si>
    <t>Conduzir servidores, desloc. p/ Caruaru em veíc. oficial, dias 18 e 20.09.2023, fazendo jus a 02 (duas) meias diárias, conf. PORT. TRT6 DG 416/2023</t>
  </si>
  <si>
    <t>830/2023</t>
  </si>
  <si>
    <t>VOLIA DE MENEZES BOMFIM</t>
  </si>
  <si>
    <t>Rio de Janeiro/RJ</t>
  </si>
  <si>
    <t>Participar como painelista no II Cong. Intern. da EJUD6, desloc. Rio de Janeiro/Recife em transp. aéreo, de 28 a 29.09.23, fazendo jus a 1,5 (uma e meia) diária e 1/2 (meio) AD, conf. PORT. TRT6 DG 411/2023</t>
  </si>
  <si>
    <t>832/2023 (Retificação 1)</t>
  </si>
  <si>
    <t>JORGE LUNA FREIRE GUERRA</t>
  </si>
  <si>
    <t>Realizar segurança de desembargador do TRT13, desloc. de João Pessoa p/Recife em veíc. oficial, de 28 a 29.09.23, fazendo jus a 1,5 (uma e meia) diária, conf. PORT. TRT6 DG 408/2023</t>
  </si>
  <si>
    <t>833/2023</t>
  </si>
  <si>
    <t>EDUARDO HENRIQUE BRENNAND DORNELAS CAMARA</t>
  </si>
  <si>
    <t>Participar de Visita Institucional no TRT13, desloc. p/ João Pessoa/PB em veíc. oficial, conf. PROAD 18812/23, dia 25.09.23, fazendo jus a 1/2 (meia) diária, conf. PORT. TRT6 GP nº 617/2023</t>
  </si>
  <si>
    <t>834/2023 (Retificação 1)</t>
  </si>
  <si>
    <t>RICARDO HERMES LINHARES REZENDE</t>
  </si>
  <si>
    <t>COORDENADOR DE GESTÃO DOCUMENTAL E MEMORIA</t>
  </si>
  <si>
    <t>17/10/2023</t>
  </si>
  <si>
    <t>21/10/2023</t>
  </si>
  <si>
    <t>Participar do Fórum Nac. Permanente em Defesa da Memória da JT, desloc. p/ Brasília/DF em transp. aéreo, de 17 a 21.10.23, fazendo jus a 4,5 (quatro e meia) diárias e 1AD, conf. PORT. TRT6 GP nº 618/2023</t>
  </si>
  <si>
    <t>835/2023</t>
  </si>
  <si>
    <t>FREDSON JOSE NETO DE AMORIM</t>
  </si>
  <si>
    <t>COORDENADOR DE CONTABILIDADE</t>
  </si>
  <si>
    <t>24/09/2023</t>
  </si>
  <si>
    <t>Participar da Reunião Técnica de Orçamento, desloc. p/ Brasília/DF em transp. aéreo, de 24 a 26.09.23, fazendo jus a 2,5 (duas e meia) diárias e 1AD, conf. PORT. TRT6 GP nº 620/2023</t>
  </si>
  <si>
    <t>836/2023</t>
  </si>
  <si>
    <t>LEONARDO PIMENTEL LIESEN NASCIMENTO</t>
  </si>
  <si>
    <t>Participar do Treinamento do Módulo de Gestão de Passivos para Auditores, desloc. p/ Belo Horizonte em transp. aéreo, de 26 a 29.09.23, fazendo jus a 3,5 (três e meia) diárias e 1/2 AD, conf. PORT. TRT6 GP nº 614/2023</t>
  </si>
  <si>
    <t>837/2023</t>
  </si>
  <si>
    <t>Participar de Visita Institucional ao TRT da 13º Região, desloc. p/ João Pessoa/PB em veíc. oficial, dia 25.09.23, fazendo jus a 1/2 (meia) diária , conf. PORT. TRT6 GP nº 616/2023</t>
  </si>
  <si>
    <t>838/2023</t>
  </si>
  <si>
    <t>ALBERTO BASTOS BALAZEIRO</t>
  </si>
  <si>
    <t>Participar como painelista no II Cong. Internacional da Ejud-6, desloc. Brasília/Recife/Fortaleza em transp. aéreo, de 28 a 29.09.23, fazendo jus a 1,5 (uma e meia) diária, conf. PORT. TRT6 DG 419/2023</t>
  </si>
  <si>
    <t>839/2023</t>
  </si>
  <si>
    <t>LEANDRO FERNANDEZ TEIXEIRA</t>
  </si>
  <si>
    <t>30/09/2023</t>
  </si>
  <si>
    <t>Participar do 1º Encontro Nacional de LGPD no Serviço Público, desloc. p/ Curitiba/PR em transp. aéreo, de 27 a 30.09.23, fazendo jus a 3,5 (três e meia) diárias e 1/2 (meio) AD, conf. PORT. TRT6 GP nº 621/2023</t>
  </si>
  <si>
    <t>840/2023</t>
  </si>
  <si>
    <t>AVANY GOMES DA CUNHA CAVALCANTI</t>
  </si>
  <si>
    <t>DIRETOR DA SECRETARIA DE AUDITORIA</t>
  </si>
  <si>
    <t>Participar do Treinamento no Mód.de Gestão de Passivos para Auditores, desloc. p/ Belo Horizonte/MG em transp. aéreo, de 26 a 29.09.23, fazendo jus a 3,5 (três e meia) diárias e 1/2 (meio) AD, conf. PORT. TRT6 GP nº 624/2023</t>
  </si>
  <si>
    <t>841/2023</t>
  </si>
  <si>
    <t>Exercer funções jurisdicionais em VT, desloc. p/ Timbaúba em veíc. próprio, de 19 a 21.09.23, fazendo jus a 03 (três) meias diárias, conf. PORT. TRT6 GCR Nº 232/2023</t>
  </si>
  <si>
    <t>842/2023</t>
  </si>
  <si>
    <t>Conduzir servidores, desloc. p/ Caruaru em veíc. oficial, dia 22.09.23, fazendo jus a 1/2 (meia) diária, conf. PORT. TRT6 DG 423/2023</t>
  </si>
  <si>
    <t>843/2023</t>
  </si>
  <si>
    <t>BENTO HERCULANO DUARTE NETO</t>
  </si>
  <si>
    <t>Participar como painelista do II Cong. Intern. da Ejud6, desloc. Natal/Recife/Natal em transp. aéreo, de 28 a 29.09.23, fazendo jus a 1,5 (uma e meia) diária, conf. PORT. TRT6 DG 425/2023</t>
  </si>
  <si>
    <t>844/2023</t>
  </si>
  <si>
    <t>PAULO RÉGIS MACHADO BOTELHO</t>
  </si>
  <si>
    <t>Fortaleza/CE</t>
  </si>
  <si>
    <t>Participar como presidente de mesa no II Cong. Intern. da EJUD6, desloc. Fortaleza/Recife/Fortaleza em transp. aéreo, de 28 a 29.09.23, fazendo jus a 1,5 (uma e meia) diária, conf. PORT. TRT6 DG 424/2023</t>
  </si>
  <si>
    <t>845/2023</t>
  </si>
  <si>
    <t>Verificar materiais em processo de doação, desloc. p/ Catende em veíc. oficial, dia 22.09.23, fazendo jus a 1/2 (meia) diária, conf. PORT. TRT6 DG 421/2023</t>
  </si>
  <si>
    <t>846/2023</t>
  </si>
  <si>
    <t>BRENO MEDEIROS</t>
  </si>
  <si>
    <t>Participar como painelista no II Cong. Intern. da EJUD6, desloc. Brasília/Recife/Brasília em transp. aéreo, de 28 a 29.09.23, fazendo jus a 1,5 (uma e meia) diária, conf. PORT. TRT6 DG 420/2023</t>
  </si>
  <si>
    <t>847/2023</t>
  </si>
  <si>
    <t>MURILO GOMES LEAL JUNIOR</t>
  </si>
  <si>
    <t>COORDENADOR DE MATERIAL E LOGISTICA</t>
  </si>
  <si>
    <t>Verificar materiais em processo de doação, desloc. p/ Catende em veíc. oficial, dia 22.09.23, fazendo jus a 1/2 (meia) diária, conf. PORT. TRT6 DG 422/2023</t>
  </si>
  <si>
    <t>848/2023</t>
  </si>
  <si>
    <t>ANA CLAUDIA DE SOUZA MELO</t>
  </si>
  <si>
    <t>CHEFE DE GABINETE - GAB. PRESIDENCIA</t>
  </si>
  <si>
    <t>Salvador/BA</t>
  </si>
  <si>
    <t>03/10/2023</t>
  </si>
  <si>
    <t>Participar de evento Agenda exclusiva para gestores e Cong. Intern. Unidas, desloc. p/ Salvador em transp. aéreo, de 03 a 06.10.23, fazendo jus a 3,5 (três e meia) diárias e 1AD, conf. PORT. TRT6 DG 427/2023</t>
  </si>
  <si>
    <t>849/2023</t>
  </si>
  <si>
    <t>Participar da solenidade de implantação do projeto secretarias conjuntas, desloc. p/ Caruaru em veíc. oficial, conf. PROAD 19043/2023 dia 20.09.23, fazendo jus a 1/2 (meia) diária, conf. PORT. TRT6 GP nº 625/2023</t>
  </si>
  <si>
    <t>850/2023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</si>
</sst>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2" fontId="0" fillId="0" borderId="1" xfId="15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2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2" fontId="0" fillId="0" borderId="1" xfId="15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workbookViewId="0" topLeftCell="D1">
      <selection activeCell="Q3" sqref="Q3"/>
    </sheetView>
  </sheetViews>
  <sheetFormatPr defaultColWidth="9.140625" defaultRowHeight="12.75"/>
  <cols>
    <col min="1" max="1" width="21.57421875" style="0" customWidth="1"/>
    <col min="2" max="2" width="37.28125" style="0" customWidth="1"/>
    <col min="3" max="3" width="40.00390625" style="0" customWidth="1"/>
    <col min="4" max="4" width="13.140625" style="0" customWidth="1"/>
    <col min="5" max="5" width="16.421875" style="0" customWidth="1"/>
    <col min="6" max="6" width="13.140625" style="1" customWidth="1"/>
    <col min="7" max="7" width="14.421875" style="1" customWidth="1"/>
    <col min="8" max="8" width="59.57421875" style="0" customWidth="1"/>
    <col min="9" max="9" width="19.8515625" style="1" customWidth="1"/>
    <col min="10" max="10" width="10.8515625" style="1" customWidth="1"/>
    <col min="11" max="11" width="13.8515625" style="1" customWidth="1"/>
    <col min="12" max="12" width="12.7109375" style="1" customWidth="1"/>
    <col min="13" max="13" width="12.8515625" style="1" customWidth="1"/>
    <col min="14" max="14" width="11.28125" style="1" customWidth="1"/>
    <col min="15" max="15" width="12.421875" style="1" customWidth="1"/>
    <col min="16" max="16" width="10.57421875" style="1" customWidth="1"/>
    <col min="17" max="17" width="13.421875" style="1" customWidth="1"/>
    <col min="18" max="18" width="20.28125" style="1" bestFit="1" customWidth="1"/>
    <col min="19" max="19" width="11.00390625" style="0" bestFit="1" customWidth="1"/>
  </cols>
  <sheetData>
    <row r="1" spans="1:18" ht="23.25" customHeight="1">
      <c r="A1" s="28" t="s">
        <v>190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2" customFormat="1" ht="30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9" ht="51">
      <c r="A3" s="5" t="s">
        <v>237</v>
      </c>
      <c r="B3" s="8" t="s">
        <v>238</v>
      </c>
      <c r="C3" s="8" t="s">
        <v>239</v>
      </c>
      <c r="D3" s="8" t="s">
        <v>240</v>
      </c>
      <c r="E3" s="8" t="s">
        <v>22</v>
      </c>
      <c r="F3" s="16" t="s">
        <v>113</v>
      </c>
      <c r="G3" s="16" t="s">
        <v>120</v>
      </c>
      <c r="H3" s="5" t="s">
        <v>241</v>
      </c>
      <c r="I3" s="18" t="s">
        <v>40</v>
      </c>
      <c r="J3" s="7">
        <v>1.5</v>
      </c>
      <c r="K3" s="6">
        <v>1874.29</v>
      </c>
      <c r="L3" s="6">
        <v>-1129.73</v>
      </c>
      <c r="M3" s="6">
        <v>305.44</v>
      </c>
      <c r="N3" s="6">
        <v>1238.48</v>
      </c>
      <c r="O3" s="6">
        <v>0</v>
      </c>
      <c r="P3" s="6">
        <v>0</v>
      </c>
      <c r="Q3" s="6">
        <v>0</v>
      </c>
      <c r="R3" s="6">
        <f>K3+L3+M3+N3-Q3</f>
        <v>2288.48</v>
      </c>
      <c r="S3" s="1"/>
    </row>
    <row r="4" spans="1:18" ht="51">
      <c r="A4" s="5" t="s">
        <v>242</v>
      </c>
      <c r="B4" s="8" t="s">
        <v>78</v>
      </c>
      <c r="C4" s="8" t="s">
        <v>53</v>
      </c>
      <c r="D4" s="8" t="s">
        <v>22</v>
      </c>
      <c r="E4" s="8" t="s">
        <v>43</v>
      </c>
      <c r="F4" s="16" t="s">
        <v>243</v>
      </c>
      <c r="G4" s="16" t="s">
        <v>104</v>
      </c>
      <c r="H4" s="5" t="s">
        <v>244</v>
      </c>
      <c r="I4" s="18" t="s">
        <v>40</v>
      </c>
      <c r="J4" s="7">
        <v>2</v>
      </c>
      <c r="K4" s="6">
        <v>2499.06</v>
      </c>
      <c r="L4" s="6">
        <v>-1251.78</v>
      </c>
      <c r="M4" s="6">
        <v>152.72</v>
      </c>
      <c r="N4" s="6">
        <v>781.36</v>
      </c>
      <c r="O4" s="6">
        <v>0</v>
      </c>
      <c r="P4" s="6">
        <v>0</v>
      </c>
      <c r="Q4" s="6">
        <v>0</v>
      </c>
      <c r="R4" s="6">
        <f aca="true" t="shared" si="0" ref="R4:R67">K4+L4+M4+N4-Q4</f>
        <v>2181.36</v>
      </c>
    </row>
    <row r="5" spans="1:18" ht="38.25">
      <c r="A5" s="5" t="s">
        <v>245</v>
      </c>
      <c r="B5" s="8" t="s">
        <v>246</v>
      </c>
      <c r="C5" s="8" t="s">
        <v>21</v>
      </c>
      <c r="D5" s="8" t="s">
        <v>86</v>
      </c>
      <c r="E5" s="8" t="s">
        <v>22</v>
      </c>
      <c r="F5" s="16" t="s">
        <v>89</v>
      </c>
      <c r="G5" s="16" t="s">
        <v>55</v>
      </c>
      <c r="H5" s="5" t="s">
        <v>247</v>
      </c>
      <c r="I5" s="18" t="s">
        <v>35</v>
      </c>
      <c r="J5" s="7">
        <v>1.5</v>
      </c>
      <c r="K5" s="6">
        <v>583.11</v>
      </c>
      <c r="L5" s="6">
        <v>-53.76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 t="shared" si="0"/>
        <v>529.35</v>
      </c>
    </row>
    <row r="6" spans="1:18" ht="38.25">
      <c r="A6" s="5" t="s">
        <v>248</v>
      </c>
      <c r="B6" s="8" t="s">
        <v>27</v>
      </c>
      <c r="C6" s="8" t="s">
        <v>28</v>
      </c>
      <c r="D6" s="8" t="s">
        <v>22</v>
      </c>
      <c r="E6" s="8" t="s">
        <v>72</v>
      </c>
      <c r="F6" s="16" t="s">
        <v>49</v>
      </c>
      <c r="G6" s="16" t="s">
        <v>77</v>
      </c>
      <c r="H6" s="5" t="s">
        <v>249</v>
      </c>
      <c r="I6" s="18" t="s">
        <v>24</v>
      </c>
      <c r="J6" s="7">
        <v>2.5</v>
      </c>
      <c r="K6" s="6">
        <v>971.85</v>
      </c>
      <c r="L6" s="6">
        <v>-161.28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f t="shared" si="0"/>
        <v>810.57</v>
      </c>
    </row>
    <row r="7" spans="1:18" ht="38.25">
      <c r="A7" s="5" t="s">
        <v>250</v>
      </c>
      <c r="B7" s="8" t="s">
        <v>251</v>
      </c>
      <c r="C7" s="8" t="s">
        <v>252</v>
      </c>
      <c r="D7" s="8" t="s">
        <v>42</v>
      </c>
      <c r="E7" s="8" t="s">
        <v>22</v>
      </c>
      <c r="F7" s="16" t="s">
        <v>243</v>
      </c>
      <c r="G7" s="16" t="s">
        <v>253</v>
      </c>
      <c r="H7" s="5" t="s">
        <v>254</v>
      </c>
      <c r="I7" s="18" t="s">
        <v>37</v>
      </c>
      <c r="J7" s="7">
        <v>4.5</v>
      </c>
      <c r="K7" s="6">
        <v>2124.18</v>
      </c>
      <c r="L7" s="6">
        <v>-161.28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 t="shared" si="0"/>
        <v>1962.8999999999999</v>
      </c>
    </row>
    <row r="8" spans="1:18" ht="38.25">
      <c r="A8" s="5" t="s">
        <v>255</v>
      </c>
      <c r="B8" s="8" t="s">
        <v>256</v>
      </c>
      <c r="C8" s="8" t="s">
        <v>257</v>
      </c>
      <c r="D8" s="8" t="s">
        <v>72</v>
      </c>
      <c r="E8" s="8" t="s">
        <v>22</v>
      </c>
      <c r="F8" s="16" t="s">
        <v>243</v>
      </c>
      <c r="G8" s="16" t="s">
        <v>253</v>
      </c>
      <c r="H8" s="5" t="s">
        <v>258</v>
      </c>
      <c r="I8" s="18" t="s">
        <v>40</v>
      </c>
      <c r="J8" s="7">
        <v>4.5</v>
      </c>
      <c r="K8" s="6">
        <v>2124.18</v>
      </c>
      <c r="L8" s="6">
        <v>-236.12</v>
      </c>
      <c r="M8" s="6">
        <v>377.64</v>
      </c>
      <c r="N8" s="6">
        <v>2050.77</v>
      </c>
      <c r="O8" s="6">
        <v>0</v>
      </c>
      <c r="P8" s="6">
        <v>0</v>
      </c>
      <c r="Q8" s="6">
        <v>0</v>
      </c>
      <c r="R8" s="6">
        <f t="shared" si="0"/>
        <v>4316.469999999999</v>
      </c>
    </row>
    <row r="9" spans="1:18" ht="38.25">
      <c r="A9" s="5" t="s">
        <v>259</v>
      </c>
      <c r="B9" s="8" t="s">
        <v>106</v>
      </c>
      <c r="C9" s="8" t="s">
        <v>107</v>
      </c>
      <c r="D9" s="8" t="s">
        <v>22</v>
      </c>
      <c r="E9" s="8" t="s">
        <v>42</v>
      </c>
      <c r="F9" s="16" t="s">
        <v>52</v>
      </c>
      <c r="G9" s="16" t="s">
        <v>39</v>
      </c>
      <c r="H9" s="5" t="s">
        <v>260</v>
      </c>
      <c r="I9" s="18" t="s">
        <v>24</v>
      </c>
      <c r="J9" s="7">
        <v>2.5</v>
      </c>
      <c r="K9" s="6">
        <v>1180.1</v>
      </c>
      <c r="L9" s="6">
        <v>-161.28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1018.8199999999999</v>
      </c>
    </row>
    <row r="10" spans="1:18" ht="38.25">
      <c r="A10" s="5" t="s">
        <v>261</v>
      </c>
      <c r="B10" s="8" t="s">
        <v>30</v>
      </c>
      <c r="C10" s="8" t="s">
        <v>21</v>
      </c>
      <c r="D10" s="8" t="s">
        <v>22</v>
      </c>
      <c r="E10" s="8" t="s">
        <v>72</v>
      </c>
      <c r="F10" s="16" t="s">
        <v>49</v>
      </c>
      <c r="G10" s="16" t="s">
        <v>77</v>
      </c>
      <c r="H10" s="5" t="s">
        <v>262</v>
      </c>
      <c r="I10" s="18" t="s">
        <v>24</v>
      </c>
      <c r="J10" s="7">
        <v>2.5</v>
      </c>
      <c r="K10" s="6">
        <v>971.85</v>
      </c>
      <c r="L10" s="6">
        <v>-161.28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810.57</v>
      </c>
    </row>
    <row r="11" spans="1:18" ht="38.25">
      <c r="A11" s="5" t="s">
        <v>263</v>
      </c>
      <c r="B11" s="8" t="s">
        <v>264</v>
      </c>
      <c r="C11" s="8" t="s">
        <v>265</v>
      </c>
      <c r="D11" s="8" t="s">
        <v>72</v>
      </c>
      <c r="E11" s="8" t="s">
        <v>22</v>
      </c>
      <c r="F11" s="16" t="s">
        <v>243</v>
      </c>
      <c r="G11" s="16" t="s">
        <v>253</v>
      </c>
      <c r="H11" s="5" t="s">
        <v>266</v>
      </c>
      <c r="I11" s="18" t="s">
        <v>40</v>
      </c>
      <c r="J11" s="7">
        <v>4.5</v>
      </c>
      <c r="K11" s="6">
        <v>2124.18</v>
      </c>
      <c r="L11" s="6">
        <v>-236.12</v>
      </c>
      <c r="M11" s="6">
        <v>377.64</v>
      </c>
      <c r="N11" s="6">
        <v>2050.77</v>
      </c>
      <c r="O11" s="6">
        <v>0</v>
      </c>
      <c r="P11" s="6">
        <v>0</v>
      </c>
      <c r="Q11" s="6">
        <v>0</v>
      </c>
      <c r="R11" s="6">
        <f t="shared" si="0"/>
        <v>4316.469999999999</v>
      </c>
    </row>
    <row r="12" spans="1:18" ht="38.25">
      <c r="A12" s="5" t="s">
        <v>267</v>
      </c>
      <c r="B12" s="8" t="s">
        <v>79</v>
      </c>
      <c r="C12" s="8" t="s">
        <v>80</v>
      </c>
      <c r="D12" s="8" t="s">
        <v>22</v>
      </c>
      <c r="E12" s="8" t="s">
        <v>72</v>
      </c>
      <c r="F12" s="16" t="s">
        <v>49</v>
      </c>
      <c r="G12" s="16" t="s">
        <v>77</v>
      </c>
      <c r="H12" s="5" t="s">
        <v>268</v>
      </c>
      <c r="I12" s="18" t="s">
        <v>24</v>
      </c>
      <c r="J12" s="7">
        <v>2.5</v>
      </c>
      <c r="K12" s="6">
        <v>971.85</v>
      </c>
      <c r="L12" s="6">
        <v>-161.28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810.57</v>
      </c>
    </row>
    <row r="13" spans="1:18" ht="38.25">
      <c r="A13" s="5" t="s">
        <v>269</v>
      </c>
      <c r="B13" s="8" t="s">
        <v>20</v>
      </c>
      <c r="C13" s="8" t="s">
        <v>21</v>
      </c>
      <c r="D13" s="8" t="s">
        <v>22</v>
      </c>
      <c r="E13" s="8" t="s">
        <v>42</v>
      </c>
      <c r="F13" s="16" t="s">
        <v>52</v>
      </c>
      <c r="G13" s="16" t="s">
        <v>39</v>
      </c>
      <c r="H13" s="5" t="s">
        <v>270</v>
      </c>
      <c r="I13" s="18" t="s">
        <v>24</v>
      </c>
      <c r="J13" s="7">
        <v>2.5</v>
      </c>
      <c r="K13" s="6">
        <v>971.85</v>
      </c>
      <c r="L13" s="6">
        <v>-161.28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810.57</v>
      </c>
    </row>
    <row r="14" spans="1:18" ht="38.25">
      <c r="A14" s="5" t="s">
        <v>271</v>
      </c>
      <c r="B14" s="8" t="s">
        <v>272</v>
      </c>
      <c r="C14" s="8" t="s">
        <v>273</v>
      </c>
      <c r="D14" s="8" t="s">
        <v>72</v>
      </c>
      <c r="E14" s="8" t="s">
        <v>22</v>
      </c>
      <c r="F14" s="16" t="s">
        <v>243</v>
      </c>
      <c r="G14" s="16" t="s">
        <v>253</v>
      </c>
      <c r="H14" s="5" t="s">
        <v>274</v>
      </c>
      <c r="I14" s="18" t="s">
        <v>40</v>
      </c>
      <c r="J14" s="7">
        <v>4.5</v>
      </c>
      <c r="K14" s="6">
        <v>2124.18</v>
      </c>
      <c r="L14" s="6">
        <v>-236.12</v>
      </c>
      <c r="M14" s="6">
        <v>377.64</v>
      </c>
      <c r="N14" s="6">
        <v>2050.77</v>
      </c>
      <c r="O14" s="6">
        <v>0</v>
      </c>
      <c r="P14" s="6">
        <v>0</v>
      </c>
      <c r="Q14" s="6">
        <v>0</v>
      </c>
      <c r="R14" s="6">
        <f t="shared" si="0"/>
        <v>4316.469999999999</v>
      </c>
    </row>
    <row r="15" spans="1:18" ht="38.25">
      <c r="A15" s="5" t="s">
        <v>275</v>
      </c>
      <c r="B15" s="8" t="s">
        <v>276</v>
      </c>
      <c r="C15" s="8" t="s">
        <v>277</v>
      </c>
      <c r="D15" s="8" t="s">
        <v>22</v>
      </c>
      <c r="E15" s="8" t="s">
        <v>68</v>
      </c>
      <c r="F15" s="16" t="s">
        <v>117</v>
      </c>
      <c r="G15" s="16" t="s">
        <v>88</v>
      </c>
      <c r="H15" s="5" t="s">
        <v>278</v>
      </c>
      <c r="I15" s="18" t="s">
        <v>40</v>
      </c>
      <c r="J15" s="7">
        <v>3.5</v>
      </c>
      <c r="K15" s="6">
        <v>2186.66</v>
      </c>
      <c r="L15" s="6">
        <v>-605.54</v>
      </c>
      <c r="M15" s="6">
        <v>610.88</v>
      </c>
      <c r="N15" s="6">
        <v>3808.82</v>
      </c>
      <c r="O15" s="6">
        <v>0</v>
      </c>
      <c r="P15" s="6">
        <v>0</v>
      </c>
      <c r="Q15" s="6">
        <v>0</v>
      </c>
      <c r="R15" s="6">
        <f t="shared" si="0"/>
        <v>6000.82</v>
      </c>
    </row>
    <row r="16" spans="1:18" ht="38.25">
      <c r="A16" s="5" t="s">
        <v>279</v>
      </c>
      <c r="B16" s="8" t="s">
        <v>280</v>
      </c>
      <c r="C16" s="8" t="s">
        <v>46</v>
      </c>
      <c r="D16" s="8" t="s">
        <v>22</v>
      </c>
      <c r="E16" s="8" t="s">
        <v>240</v>
      </c>
      <c r="F16" s="16" t="s">
        <v>281</v>
      </c>
      <c r="G16" s="16" t="s">
        <v>282</v>
      </c>
      <c r="H16" s="5" t="s">
        <v>283</v>
      </c>
      <c r="I16" s="18" t="s">
        <v>40</v>
      </c>
      <c r="J16" s="7">
        <v>3.5</v>
      </c>
      <c r="K16" s="6">
        <v>4616.32</v>
      </c>
      <c r="L16" s="6">
        <v>-2471.76</v>
      </c>
      <c r="M16" s="6">
        <v>305.44</v>
      </c>
      <c r="N16" s="6">
        <v>2543.27</v>
      </c>
      <c r="O16" s="6">
        <v>0</v>
      </c>
      <c r="P16" s="6">
        <v>0</v>
      </c>
      <c r="Q16" s="6">
        <v>0</v>
      </c>
      <c r="R16" s="6">
        <f t="shared" si="0"/>
        <v>4993.2699999999995</v>
      </c>
    </row>
    <row r="17" spans="1:18" ht="38.25">
      <c r="A17" s="5" t="s">
        <v>284</v>
      </c>
      <c r="B17" s="8" t="s">
        <v>285</v>
      </c>
      <c r="C17" s="8" t="s">
        <v>286</v>
      </c>
      <c r="D17" s="8" t="s">
        <v>22</v>
      </c>
      <c r="E17" s="8" t="s">
        <v>240</v>
      </c>
      <c r="F17" s="16" t="s">
        <v>281</v>
      </c>
      <c r="G17" s="16" t="s">
        <v>282</v>
      </c>
      <c r="H17" s="5" t="s">
        <v>287</v>
      </c>
      <c r="I17" s="18" t="s">
        <v>40</v>
      </c>
      <c r="J17" s="7">
        <v>3.5</v>
      </c>
      <c r="K17" s="6">
        <v>2672.6</v>
      </c>
      <c r="L17" s="6">
        <v>-528.04</v>
      </c>
      <c r="M17" s="6">
        <v>305.44</v>
      </c>
      <c r="N17" s="6">
        <v>2543.27</v>
      </c>
      <c r="O17" s="6">
        <v>0</v>
      </c>
      <c r="P17" s="6">
        <v>0</v>
      </c>
      <c r="Q17" s="6">
        <v>0</v>
      </c>
      <c r="R17" s="6">
        <f t="shared" si="0"/>
        <v>4993.27</v>
      </c>
    </row>
    <row r="18" spans="1:18" ht="38.25">
      <c r="A18" s="5" t="s">
        <v>288</v>
      </c>
      <c r="B18" s="8" t="s">
        <v>289</v>
      </c>
      <c r="C18" s="8" t="s">
        <v>62</v>
      </c>
      <c r="D18" s="8" t="s">
        <v>22</v>
      </c>
      <c r="E18" s="8" t="s">
        <v>29</v>
      </c>
      <c r="F18" s="16" t="s">
        <v>52</v>
      </c>
      <c r="G18" s="16" t="s">
        <v>52</v>
      </c>
      <c r="H18" s="5" t="s">
        <v>290</v>
      </c>
      <c r="I18" s="18" t="s">
        <v>24</v>
      </c>
      <c r="J18" s="7">
        <v>1</v>
      </c>
      <c r="K18" s="6">
        <v>194.37</v>
      </c>
      <c r="L18" s="6">
        <v>-53.76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140.61</v>
      </c>
    </row>
    <row r="19" spans="1:18" ht="38.25">
      <c r="A19" s="5" t="s">
        <v>291</v>
      </c>
      <c r="B19" s="8" t="s">
        <v>246</v>
      </c>
      <c r="C19" s="8" t="s">
        <v>21</v>
      </c>
      <c r="D19" s="8" t="s">
        <v>86</v>
      </c>
      <c r="E19" s="8" t="s">
        <v>22</v>
      </c>
      <c r="F19" s="16" t="s">
        <v>69</v>
      </c>
      <c r="G19" s="16" t="s">
        <v>292</v>
      </c>
      <c r="H19" s="5" t="s">
        <v>293</v>
      </c>
      <c r="I19" s="18" t="s">
        <v>37</v>
      </c>
      <c r="J19" s="7">
        <v>4.5</v>
      </c>
      <c r="K19" s="6">
        <v>1749.33</v>
      </c>
      <c r="L19" s="6">
        <v>-268.8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f t="shared" si="0"/>
        <v>1480.53</v>
      </c>
    </row>
    <row r="20" spans="1:18" ht="38.25">
      <c r="A20" s="5" t="s">
        <v>294</v>
      </c>
      <c r="B20" s="8" t="s">
        <v>118</v>
      </c>
      <c r="C20" s="8" t="s">
        <v>119</v>
      </c>
      <c r="D20" s="8" t="s">
        <v>22</v>
      </c>
      <c r="E20" s="8" t="s">
        <v>29</v>
      </c>
      <c r="F20" s="16" t="s">
        <v>52</v>
      </c>
      <c r="G20" s="16" t="s">
        <v>52</v>
      </c>
      <c r="H20" s="5" t="s">
        <v>295</v>
      </c>
      <c r="I20" s="18" t="s">
        <v>24</v>
      </c>
      <c r="J20" s="7">
        <v>1</v>
      </c>
      <c r="K20" s="6">
        <v>194.37</v>
      </c>
      <c r="L20" s="6">
        <v>-53.76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0"/>
        <v>140.61</v>
      </c>
    </row>
    <row r="21" spans="1:18" ht="51">
      <c r="A21" s="5" t="s">
        <v>296</v>
      </c>
      <c r="B21" s="8" t="s">
        <v>98</v>
      </c>
      <c r="C21" s="8" t="s">
        <v>99</v>
      </c>
      <c r="D21" s="8" t="s">
        <v>22</v>
      </c>
      <c r="E21" s="8" t="s">
        <v>91</v>
      </c>
      <c r="F21" s="16" t="s">
        <v>52</v>
      </c>
      <c r="G21" s="16" t="s">
        <v>77</v>
      </c>
      <c r="H21" s="5" t="s">
        <v>297</v>
      </c>
      <c r="I21" s="18" t="s">
        <v>24</v>
      </c>
      <c r="J21" s="7">
        <v>2</v>
      </c>
      <c r="K21" s="6">
        <v>472.04</v>
      </c>
      <c r="L21" s="6">
        <v>-107.52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si="0"/>
        <v>364.52000000000004</v>
      </c>
    </row>
    <row r="22" spans="1:18" ht="38.25">
      <c r="A22" s="5" t="s">
        <v>298</v>
      </c>
      <c r="B22" s="8" t="s">
        <v>100</v>
      </c>
      <c r="C22" s="8" t="s">
        <v>21</v>
      </c>
      <c r="D22" s="8" t="s">
        <v>22</v>
      </c>
      <c r="E22" s="8" t="s">
        <v>91</v>
      </c>
      <c r="F22" s="16" t="s">
        <v>52</v>
      </c>
      <c r="G22" s="16" t="s">
        <v>77</v>
      </c>
      <c r="H22" s="5" t="s">
        <v>299</v>
      </c>
      <c r="I22" s="18" t="s">
        <v>24</v>
      </c>
      <c r="J22" s="7">
        <v>2</v>
      </c>
      <c r="K22" s="6">
        <v>388.74</v>
      </c>
      <c r="L22" s="6">
        <v>-107.52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si="0"/>
        <v>281.22</v>
      </c>
    </row>
    <row r="23" spans="1:18" ht="38.25">
      <c r="A23" s="5" t="s">
        <v>300</v>
      </c>
      <c r="B23" s="8" t="s">
        <v>45</v>
      </c>
      <c r="C23" s="8" t="s">
        <v>46</v>
      </c>
      <c r="D23" s="8" t="s">
        <v>22</v>
      </c>
      <c r="E23" s="8" t="s">
        <v>29</v>
      </c>
      <c r="F23" s="16" t="s">
        <v>74</v>
      </c>
      <c r="G23" s="16" t="s">
        <v>88</v>
      </c>
      <c r="H23" s="5" t="s">
        <v>301</v>
      </c>
      <c r="I23" s="18" t="s">
        <v>24</v>
      </c>
      <c r="J23" s="7">
        <v>1.5</v>
      </c>
      <c r="K23" s="6">
        <v>1124.58</v>
      </c>
      <c r="L23" s="6">
        <v>-107.52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f t="shared" si="0"/>
        <v>1017.06</v>
      </c>
    </row>
    <row r="24" spans="1:18" ht="38.25">
      <c r="A24" s="5" t="s">
        <v>302</v>
      </c>
      <c r="B24" s="8" t="s">
        <v>303</v>
      </c>
      <c r="C24" s="8" t="s">
        <v>304</v>
      </c>
      <c r="D24" s="8" t="s">
        <v>22</v>
      </c>
      <c r="E24" s="8" t="s">
        <v>29</v>
      </c>
      <c r="F24" s="16" t="s">
        <v>74</v>
      </c>
      <c r="G24" s="16" t="s">
        <v>88</v>
      </c>
      <c r="H24" s="5" t="s">
        <v>305</v>
      </c>
      <c r="I24" s="18" t="s">
        <v>24</v>
      </c>
      <c r="J24" s="7">
        <v>1.5</v>
      </c>
      <c r="K24" s="6">
        <v>899.65</v>
      </c>
      <c r="L24" s="6">
        <v>-107.52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0"/>
        <v>792.13</v>
      </c>
    </row>
    <row r="25" spans="1:18" ht="38.25">
      <c r="A25" s="5" t="s">
        <v>302</v>
      </c>
      <c r="B25" s="8" t="s">
        <v>306</v>
      </c>
      <c r="C25" s="8" t="s">
        <v>307</v>
      </c>
      <c r="D25" s="8" t="s">
        <v>22</v>
      </c>
      <c r="E25" s="8" t="s">
        <v>29</v>
      </c>
      <c r="F25" s="16" t="s">
        <v>74</v>
      </c>
      <c r="G25" s="16" t="s">
        <v>88</v>
      </c>
      <c r="H25" s="5" t="s">
        <v>305</v>
      </c>
      <c r="I25" s="18" t="s">
        <v>24</v>
      </c>
      <c r="J25" s="7">
        <v>1.5</v>
      </c>
      <c r="K25" s="6">
        <v>899.65</v>
      </c>
      <c r="L25" s="6">
        <v>-107.52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f t="shared" si="0"/>
        <v>792.13</v>
      </c>
    </row>
    <row r="26" spans="1:18" ht="38.25">
      <c r="A26" s="5" t="s">
        <v>302</v>
      </c>
      <c r="B26" s="8" t="s">
        <v>308</v>
      </c>
      <c r="C26" s="8" t="s">
        <v>309</v>
      </c>
      <c r="D26" s="8" t="s">
        <v>22</v>
      </c>
      <c r="E26" s="8" t="s">
        <v>29</v>
      </c>
      <c r="F26" s="16" t="s">
        <v>74</v>
      </c>
      <c r="G26" s="16" t="s">
        <v>88</v>
      </c>
      <c r="H26" s="5" t="s">
        <v>305</v>
      </c>
      <c r="I26" s="18" t="s">
        <v>24</v>
      </c>
      <c r="J26" s="7">
        <v>1.5</v>
      </c>
      <c r="K26" s="6">
        <v>899.65</v>
      </c>
      <c r="L26" s="6">
        <v>-107.52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0"/>
        <v>792.13</v>
      </c>
    </row>
    <row r="27" spans="1:18" ht="38.25">
      <c r="A27" s="5" t="s">
        <v>302</v>
      </c>
      <c r="B27" s="8" t="s">
        <v>310</v>
      </c>
      <c r="C27" s="8" t="s">
        <v>311</v>
      </c>
      <c r="D27" s="8" t="s">
        <v>22</v>
      </c>
      <c r="E27" s="8" t="s">
        <v>29</v>
      </c>
      <c r="F27" s="16" t="s">
        <v>74</v>
      </c>
      <c r="G27" s="16" t="s">
        <v>88</v>
      </c>
      <c r="H27" s="5" t="s">
        <v>305</v>
      </c>
      <c r="I27" s="18" t="s">
        <v>24</v>
      </c>
      <c r="J27" s="7">
        <v>1.5</v>
      </c>
      <c r="K27" s="6">
        <v>899.65</v>
      </c>
      <c r="L27" s="6">
        <v>-107.52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0"/>
        <v>792.13</v>
      </c>
    </row>
    <row r="28" spans="1:18" ht="38.25" customHeight="1">
      <c r="A28" s="5" t="s">
        <v>312</v>
      </c>
      <c r="B28" s="8" t="s">
        <v>90</v>
      </c>
      <c r="C28" s="8" t="s">
        <v>21</v>
      </c>
      <c r="D28" s="8" t="s">
        <v>22</v>
      </c>
      <c r="E28" s="8" t="s">
        <v>23</v>
      </c>
      <c r="F28" s="16" t="s">
        <v>52</v>
      </c>
      <c r="G28" s="16" t="s">
        <v>52</v>
      </c>
      <c r="H28" s="5" t="s">
        <v>313</v>
      </c>
      <c r="I28" s="18" t="s">
        <v>24</v>
      </c>
      <c r="J28" s="7">
        <v>1</v>
      </c>
      <c r="K28" s="6">
        <v>194.37</v>
      </c>
      <c r="L28" s="6">
        <v>-53.76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f t="shared" si="0"/>
        <v>140.61</v>
      </c>
    </row>
    <row r="29" spans="1:18" ht="38.25">
      <c r="A29" s="5" t="s">
        <v>314</v>
      </c>
      <c r="B29" s="8" t="s">
        <v>315</v>
      </c>
      <c r="C29" s="8" t="s">
        <v>21</v>
      </c>
      <c r="D29" s="8" t="s">
        <v>96</v>
      </c>
      <c r="E29" s="8" t="s">
        <v>22</v>
      </c>
      <c r="F29" s="16" t="s">
        <v>117</v>
      </c>
      <c r="G29" s="16" t="s">
        <v>292</v>
      </c>
      <c r="H29" s="5" t="s">
        <v>316</v>
      </c>
      <c r="I29" s="18" t="s">
        <v>35</v>
      </c>
      <c r="J29" s="7">
        <v>5.5</v>
      </c>
      <c r="K29" s="6">
        <v>2138.07</v>
      </c>
      <c r="L29" s="6">
        <v>-268.8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f t="shared" si="0"/>
        <v>1869.2700000000002</v>
      </c>
    </row>
    <row r="30" spans="1:18" ht="38.25">
      <c r="A30" s="5" t="s">
        <v>317</v>
      </c>
      <c r="B30" s="8" t="s">
        <v>318</v>
      </c>
      <c r="C30" s="8" t="s">
        <v>319</v>
      </c>
      <c r="D30" s="8" t="s">
        <v>320</v>
      </c>
      <c r="E30" s="8" t="s">
        <v>22</v>
      </c>
      <c r="F30" s="16" t="s">
        <v>243</v>
      </c>
      <c r="G30" s="16" t="s">
        <v>253</v>
      </c>
      <c r="H30" s="5" t="s">
        <v>321</v>
      </c>
      <c r="I30" s="18" t="s">
        <v>35</v>
      </c>
      <c r="J30" s="7">
        <v>4.5</v>
      </c>
      <c r="K30" s="6">
        <v>2124.18</v>
      </c>
      <c r="L30" s="6">
        <v>-161.28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0"/>
        <v>1962.8999999999999</v>
      </c>
    </row>
    <row r="31" spans="1:18" ht="38.25">
      <c r="A31" s="5" t="s">
        <v>322</v>
      </c>
      <c r="B31" s="8" t="s">
        <v>108</v>
      </c>
      <c r="C31" s="8" t="s">
        <v>109</v>
      </c>
      <c r="D31" s="8" t="s">
        <v>22</v>
      </c>
      <c r="E31" s="8" t="s">
        <v>23</v>
      </c>
      <c r="F31" s="16" t="s">
        <v>52</v>
      </c>
      <c r="G31" s="16" t="s">
        <v>52</v>
      </c>
      <c r="H31" s="5" t="s">
        <v>323</v>
      </c>
      <c r="I31" s="18" t="s">
        <v>24</v>
      </c>
      <c r="J31" s="7">
        <v>1</v>
      </c>
      <c r="K31" s="6">
        <v>236.02</v>
      </c>
      <c r="L31" s="6">
        <v>-53.76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f t="shared" si="0"/>
        <v>182.26000000000002</v>
      </c>
    </row>
    <row r="32" spans="1:18" ht="38.25">
      <c r="A32" s="5" t="s">
        <v>324</v>
      </c>
      <c r="B32" s="8" t="s">
        <v>325</v>
      </c>
      <c r="C32" s="8" t="s">
        <v>326</v>
      </c>
      <c r="D32" s="8" t="s">
        <v>54</v>
      </c>
      <c r="E32" s="8" t="s">
        <v>22</v>
      </c>
      <c r="F32" s="16" t="s">
        <v>243</v>
      </c>
      <c r="G32" s="16" t="s">
        <v>253</v>
      </c>
      <c r="H32" s="5" t="s">
        <v>327</v>
      </c>
      <c r="I32" s="18" t="s">
        <v>35</v>
      </c>
      <c r="J32" s="7">
        <v>4.5</v>
      </c>
      <c r="K32" s="6">
        <v>2124.18</v>
      </c>
      <c r="L32" s="6">
        <v>-161.28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f t="shared" si="0"/>
        <v>1962.8999999999999</v>
      </c>
    </row>
    <row r="33" spans="1:18" ht="38.25">
      <c r="A33" s="5" t="s">
        <v>328</v>
      </c>
      <c r="B33" s="8" t="s">
        <v>329</v>
      </c>
      <c r="C33" s="8" t="s">
        <v>21</v>
      </c>
      <c r="D33" s="8" t="s">
        <v>72</v>
      </c>
      <c r="E33" s="8" t="s">
        <v>22</v>
      </c>
      <c r="F33" s="16" t="s">
        <v>117</v>
      </c>
      <c r="G33" s="16" t="s">
        <v>70</v>
      </c>
      <c r="H33" s="5" t="s">
        <v>330</v>
      </c>
      <c r="I33" s="18" t="s">
        <v>40</v>
      </c>
      <c r="J33" s="7">
        <v>6.5</v>
      </c>
      <c r="K33" s="6">
        <v>2526.81</v>
      </c>
      <c r="L33" s="6">
        <v>-301.99</v>
      </c>
      <c r="M33" s="6">
        <v>377.64</v>
      </c>
      <c r="N33" s="9">
        <v>2150.77</v>
      </c>
      <c r="O33" s="6">
        <v>0</v>
      </c>
      <c r="P33" s="6">
        <v>0</v>
      </c>
      <c r="Q33" s="6">
        <v>0</v>
      </c>
      <c r="R33" s="6">
        <f t="shared" si="0"/>
        <v>4753.23</v>
      </c>
    </row>
    <row r="34" spans="1:18" ht="38.25">
      <c r="A34" s="5" t="s">
        <v>331</v>
      </c>
      <c r="B34" s="8" t="s">
        <v>332</v>
      </c>
      <c r="C34" s="8" t="s">
        <v>333</v>
      </c>
      <c r="D34" s="8" t="s">
        <v>56</v>
      </c>
      <c r="E34" s="8" t="s">
        <v>22</v>
      </c>
      <c r="F34" s="16" t="s">
        <v>243</v>
      </c>
      <c r="G34" s="16" t="s">
        <v>253</v>
      </c>
      <c r="H34" s="5" t="s">
        <v>334</v>
      </c>
      <c r="I34" s="18" t="s">
        <v>35</v>
      </c>
      <c r="J34" s="7">
        <v>4.5</v>
      </c>
      <c r="K34" s="6">
        <v>2124.18</v>
      </c>
      <c r="L34" s="6">
        <v>-161.28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f t="shared" si="0"/>
        <v>1962.8999999999999</v>
      </c>
    </row>
    <row r="35" spans="1:18" ht="38.25">
      <c r="A35" s="5" t="s">
        <v>335</v>
      </c>
      <c r="B35" s="8" t="s">
        <v>336</v>
      </c>
      <c r="C35" s="8" t="s">
        <v>337</v>
      </c>
      <c r="D35" s="8" t="s">
        <v>23</v>
      </c>
      <c r="E35" s="8" t="s">
        <v>22</v>
      </c>
      <c r="F35" s="16" t="s">
        <v>243</v>
      </c>
      <c r="G35" s="16" t="s">
        <v>253</v>
      </c>
      <c r="H35" s="5" t="s">
        <v>338</v>
      </c>
      <c r="I35" s="18" t="s">
        <v>35</v>
      </c>
      <c r="J35" s="7">
        <v>4.5</v>
      </c>
      <c r="K35" s="6">
        <v>2124.18</v>
      </c>
      <c r="L35" s="6">
        <v>-161.28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f t="shared" si="0"/>
        <v>1962.8999999999999</v>
      </c>
    </row>
    <row r="36" spans="1:18" ht="38.25">
      <c r="A36" s="5" t="s">
        <v>339</v>
      </c>
      <c r="B36" s="8" t="s">
        <v>57</v>
      </c>
      <c r="C36" s="8" t="s">
        <v>58</v>
      </c>
      <c r="D36" s="8" t="s">
        <v>22</v>
      </c>
      <c r="E36" s="8" t="s">
        <v>23</v>
      </c>
      <c r="F36" s="16" t="s">
        <v>52</v>
      </c>
      <c r="G36" s="16" t="s">
        <v>52</v>
      </c>
      <c r="H36" s="5" t="s">
        <v>340</v>
      </c>
      <c r="I36" s="18" t="s">
        <v>24</v>
      </c>
      <c r="J36" s="7">
        <v>1</v>
      </c>
      <c r="K36" s="6">
        <v>194.37</v>
      </c>
      <c r="L36" s="6">
        <v>-53.76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f t="shared" si="0"/>
        <v>140.61</v>
      </c>
    </row>
    <row r="37" spans="1:18" ht="38.25">
      <c r="A37" s="5" t="s">
        <v>341</v>
      </c>
      <c r="B37" s="8" t="s">
        <v>342</v>
      </c>
      <c r="C37" s="8" t="s">
        <v>343</v>
      </c>
      <c r="D37" s="8" t="s">
        <v>96</v>
      </c>
      <c r="E37" s="8" t="s">
        <v>22</v>
      </c>
      <c r="F37" s="16" t="s">
        <v>243</v>
      </c>
      <c r="G37" s="16" t="s">
        <v>104</v>
      </c>
      <c r="H37" s="5" t="s">
        <v>344</v>
      </c>
      <c r="I37" s="18" t="s">
        <v>37</v>
      </c>
      <c r="J37" s="7">
        <v>3.5</v>
      </c>
      <c r="K37" s="6">
        <v>1652.14</v>
      </c>
      <c r="L37" s="6">
        <v>-161.28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f t="shared" si="0"/>
        <v>1490.8600000000001</v>
      </c>
    </row>
    <row r="38" spans="1:18" ht="38.25">
      <c r="A38" s="5" t="s">
        <v>345</v>
      </c>
      <c r="B38" s="8" t="s">
        <v>346</v>
      </c>
      <c r="C38" s="8" t="s">
        <v>347</v>
      </c>
      <c r="D38" s="8" t="s">
        <v>348</v>
      </c>
      <c r="E38" s="8" t="s">
        <v>22</v>
      </c>
      <c r="F38" s="16" t="s">
        <v>103</v>
      </c>
      <c r="G38" s="16" t="s">
        <v>104</v>
      </c>
      <c r="H38" s="5" t="s">
        <v>349</v>
      </c>
      <c r="I38" s="18" t="s">
        <v>37</v>
      </c>
      <c r="J38" s="7">
        <v>2.5</v>
      </c>
      <c r="K38" s="6">
        <v>1180.1</v>
      </c>
      <c r="L38" s="6">
        <v>-161.28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 t="shared" si="0"/>
        <v>1018.8199999999999</v>
      </c>
    </row>
    <row r="39" spans="1:18" ht="38.25">
      <c r="A39" s="5" t="s">
        <v>350</v>
      </c>
      <c r="B39" s="8" t="s">
        <v>81</v>
      </c>
      <c r="C39" s="8" t="s">
        <v>21</v>
      </c>
      <c r="D39" s="8" t="s">
        <v>26</v>
      </c>
      <c r="E39" s="8" t="s">
        <v>22</v>
      </c>
      <c r="F39" s="16" t="s">
        <v>117</v>
      </c>
      <c r="G39" s="16" t="s">
        <v>70</v>
      </c>
      <c r="H39" s="5" t="s">
        <v>351</v>
      </c>
      <c r="I39" s="18" t="s">
        <v>37</v>
      </c>
      <c r="J39" s="7">
        <v>6.5</v>
      </c>
      <c r="K39" s="6">
        <v>2526.81</v>
      </c>
      <c r="L39" s="6">
        <v>-268.8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f t="shared" si="0"/>
        <v>2258.0099999999998</v>
      </c>
    </row>
    <row r="40" spans="1:18" ht="38.25">
      <c r="A40" s="5" t="s">
        <v>352</v>
      </c>
      <c r="B40" s="8" t="s">
        <v>353</v>
      </c>
      <c r="C40" s="8" t="s">
        <v>354</v>
      </c>
      <c r="D40" s="8" t="s">
        <v>23</v>
      </c>
      <c r="E40" s="8" t="s">
        <v>22</v>
      </c>
      <c r="F40" s="16" t="s">
        <v>243</v>
      </c>
      <c r="G40" s="16" t="s">
        <v>253</v>
      </c>
      <c r="H40" s="5" t="s">
        <v>355</v>
      </c>
      <c r="I40" s="18" t="s">
        <v>35</v>
      </c>
      <c r="J40" s="7">
        <v>4.5</v>
      </c>
      <c r="K40" s="6">
        <v>2124.18</v>
      </c>
      <c r="L40" s="6">
        <v>-161.28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f t="shared" si="0"/>
        <v>1962.8999999999999</v>
      </c>
    </row>
    <row r="41" spans="1:18" ht="38.25">
      <c r="A41" s="5" t="s">
        <v>356</v>
      </c>
      <c r="B41" s="8" t="s">
        <v>85</v>
      </c>
      <c r="C41" s="8" t="s">
        <v>41</v>
      </c>
      <c r="D41" s="8" t="s">
        <v>22</v>
      </c>
      <c r="E41" s="8" t="s">
        <v>26</v>
      </c>
      <c r="F41" s="16" t="s">
        <v>94</v>
      </c>
      <c r="G41" s="16" t="s">
        <v>44</v>
      </c>
      <c r="H41" s="5" t="s">
        <v>357</v>
      </c>
      <c r="I41" s="18" t="s">
        <v>35</v>
      </c>
      <c r="J41" s="7">
        <v>3</v>
      </c>
      <c r="K41" s="6">
        <v>1062.1</v>
      </c>
      <c r="L41" s="6">
        <v>-161.28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f t="shared" si="0"/>
        <v>900.8199999999999</v>
      </c>
    </row>
    <row r="42" spans="1:18" ht="38.25">
      <c r="A42" s="5" t="s">
        <v>356</v>
      </c>
      <c r="B42" s="8" t="s">
        <v>85</v>
      </c>
      <c r="C42" s="8" t="s">
        <v>41</v>
      </c>
      <c r="D42" s="8" t="s">
        <v>22</v>
      </c>
      <c r="E42" s="8" t="s">
        <v>26</v>
      </c>
      <c r="F42" s="16" t="s">
        <v>84</v>
      </c>
      <c r="G42" s="16" t="s">
        <v>84</v>
      </c>
      <c r="H42" s="5" t="s">
        <v>357</v>
      </c>
      <c r="I42" s="18" t="s">
        <v>35</v>
      </c>
      <c r="J42" s="7">
        <v>1</v>
      </c>
      <c r="K42" s="6">
        <v>354.03</v>
      </c>
      <c r="L42" s="6">
        <v>-53.76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f t="shared" si="0"/>
        <v>300.27</v>
      </c>
    </row>
    <row r="43" spans="1:18" ht="38.25">
      <c r="A43" s="5" t="s">
        <v>356</v>
      </c>
      <c r="B43" s="8" t="s">
        <v>85</v>
      </c>
      <c r="C43" s="8" t="s">
        <v>41</v>
      </c>
      <c r="D43" s="8" t="s">
        <v>22</v>
      </c>
      <c r="E43" s="8" t="s">
        <v>26</v>
      </c>
      <c r="F43" s="16" t="s">
        <v>49</v>
      </c>
      <c r="G43" s="16" t="s">
        <v>77</v>
      </c>
      <c r="H43" s="5" t="s">
        <v>357</v>
      </c>
      <c r="I43" s="18" t="s">
        <v>35</v>
      </c>
      <c r="J43" s="7">
        <v>3</v>
      </c>
      <c r="K43" s="6">
        <v>1062.1</v>
      </c>
      <c r="L43" s="6">
        <v>-161.28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f t="shared" si="0"/>
        <v>900.8199999999999</v>
      </c>
    </row>
    <row r="44" spans="1:18" ht="38.25">
      <c r="A44" s="5" t="s">
        <v>358</v>
      </c>
      <c r="B44" s="8" t="s">
        <v>95</v>
      </c>
      <c r="C44" s="8" t="s">
        <v>41</v>
      </c>
      <c r="D44" s="8" t="s">
        <v>22</v>
      </c>
      <c r="E44" s="8" t="s">
        <v>96</v>
      </c>
      <c r="F44" s="16" t="s">
        <v>103</v>
      </c>
      <c r="G44" s="16" t="s">
        <v>253</v>
      </c>
      <c r="H44" s="5" t="s">
        <v>359</v>
      </c>
      <c r="I44" s="18" t="s">
        <v>35</v>
      </c>
      <c r="J44" s="7">
        <v>4</v>
      </c>
      <c r="K44" s="6">
        <v>1416.14</v>
      </c>
      <c r="L44" s="6">
        <v>-165.32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f t="shared" si="0"/>
        <v>1250.8200000000002</v>
      </c>
    </row>
    <row r="45" spans="1:18" ht="38.25">
      <c r="A45" s="5" t="s">
        <v>360</v>
      </c>
      <c r="B45" s="8" t="s">
        <v>105</v>
      </c>
      <c r="C45" s="8" t="s">
        <v>41</v>
      </c>
      <c r="D45" s="8" t="s">
        <v>22</v>
      </c>
      <c r="E45" s="8" t="s">
        <v>91</v>
      </c>
      <c r="F45" s="16" t="s">
        <v>74</v>
      </c>
      <c r="G45" s="16" t="s">
        <v>75</v>
      </c>
      <c r="H45" s="5" t="s">
        <v>361</v>
      </c>
      <c r="I45" s="18" t="s">
        <v>35</v>
      </c>
      <c r="J45" s="7">
        <v>3</v>
      </c>
      <c r="K45" s="6">
        <v>1062.1</v>
      </c>
      <c r="L45" s="6">
        <v>-161.28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f t="shared" si="0"/>
        <v>900.8199999999999</v>
      </c>
    </row>
    <row r="46" spans="1:18" ht="38.25">
      <c r="A46" s="5" t="s">
        <v>362</v>
      </c>
      <c r="B46" s="8" t="s">
        <v>111</v>
      </c>
      <c r="C46" s="8" t="s">
        <v>112</v>
      </c>
      <c r="D46" s="8" t="s">
        <v>22</v>
      </c>
      <c r="E46" s="8" t="s">
        <v>43</v>
      </c>
      <c r="F46" s="16" t="s">
        <v>363</v>
      </c>
      <c r="G46" s="16" t="s">
        <v>65</v>
      </c>
      <c r="H46" s="5" t="s">
        <v>364</v>
      </c>
      <c r="I46" s="18" t="s">
        <v>40</v>
      </c>
      <c r="J46" s="7">
        <v>2.5</v>
      </c>
      <c r="K46" s="6">
        <v>1561.9</v>
      </c>
      <c r="L46" s="6">
        <v>-161.28</v>
      </c>
      <c r="M46" s="6">
        <v>0</v>
      </c>
      <c r="N46" s="9">
        <v>2236.94</v>
      </c>
      <c r="O46" s="6">
        <v>0</v>
      </c>
      <c r="P46" s="6">
        <v>0</v>
      </c>
      <c r="Q46" s="6">
        <v>0</v>
      </c>
      <c r="R46" s="6">
        <f t="shared" si="0"/>
        <v>3637.5600000000004</v>
      </c>
    </row>
    <row r="47" spans="1:18" ht="38.25">
      <c r="A47" s="5" t="s">
        <v>365</v>
      </c>
      <c r="B47" s="8" t="s">
        <v>73</v>
      </c>
      <c r="C47" s="8" t="s">
        <v>46</v>
      </c>
      <c r="D47" s="8" t="s">
        <v>22</v>
      </c>
      <c r="E47" s="8" t="s">
        <v>42</v>
      </c>
      <c r="F47" s="16" t="s">
        <v>75</v>
      </c>
      <c r="G47" s="16" t="s">
        <v>292</v>
      </c>
      <c r="H47" s="5" t="s">
        <v>366</v>
      </c>
      <c r="I47" s="18" t="s">
        <v>24</v>
      </c>
      <c r="J47" s="7">
        <v>1.5</v>
      </c>
      <c r="K47" s="6">
        <v>1124.58</v>
      </c>
      <c r="L47" s="6">
        <v>-107.52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f t="shared" si="0"/>
        <v>1017.06</v>
      </c>
    </row>
    <row r="48" spans="1:18" ht="38.25">
      <c r="A48" s="11" t="s">
        <v>367</v>
      </c>
      <c r="B48" s="8" t="s">
        <v>73</v>
      </c>
      <c r="C48" s="8" t="s">
        <v>46</v>
      </c>
      <c r="D48" s="8" t="s">
        <v>22</v>
      </c>
      <c r="E48" s="8" t="s">
        <v>368</v>
      </c>
      <c r="F48" s="16" t="s">
        <v>369</v>
      </c>
      <c r="G48" s="16" t="s">
        <v>370</v>
      </c>
      <c r="H48" s="5" t="s">
        <v>371</v>
      </c>
      <c r="I48" s="18" t="s">
        <v>40</v>
      </c>
      <c r="J48" s="7">
        <v>2.5</v>
      </c>
      <c r="K48" s="6">
        <v>2637.9</v>
      </c>
      <c r="L48" s="6">
        <v>-1376.6</v>
      </c>
      <c r="M48" s="6">
        <v>488.7</v>
      </c>
      <c r="N48" s="9">
        <v>4545.75</v>
      </c>
      <c r="O48" s="6">
        <v>0</v>
      </c>
      <c r="P48" s="6">
        <v>0</v>
      </c>
      <c r="Q48" s="6">
        <v>0</v>
      </c>
      <c r="R48" s="6">
        <f t="shared" si="0"/>
        <v>6295.75</v>
      </c>
    </row>
    <row r="49" spans="1:18" ht="38.25">
      <c r="A49" s="5" t="s">
        <v>372</v>
      </c>
      <c r="B49" s="8" t="s">
        <v>63</v>
      </c>
      <c r="C49" s="8" t="s">
        <v>64</v>
      </c>
      <c r="D49" s="8" t="s">
        <v>22</v>
      </c>
      <c r="E49" s="8" t="s">
        <v>368</v>
      </c>
      <c r="F49" s="16" t="s">
        <v>369</v>
      </c>
      <c r="G49" s="16" t="s">
        <v>370</v>
      </c>
      <c r="H49" s="5" t="s">
        <v>373</v>
      </c>
      <c r="I49" s="18" t="s">
        <v>40</v>
      </c>
      <c r="J49" s="7">
        <v>2.5</v>
      </c>
      <c r="K49" s="6">
        <v>1527.2</v>
      </c>
      <c r="L49" s="6">
        <v>-408.78</v>
      </c>
      <c r="M49" s="6">
        <v>488.7</v>
      </c>
      <c r="N49" s="9">
        <v>4495.75</v>
      </c>
      <c r="O49" s="6">
        <v>0</v>
      </c>
      <c r="P49" s="6">
        <v>0</v>
      </c>
      <c r="Q49" s="6">
        <v>0</v>
      </c>
      <c r="R49" s="6">
        <f t="shared" si="0"/>
        <v>6102.87</v>
      </c>
    </row>
    <row r="50" spans="1:18" ht="38.25">
      <c r="A50" s="5" t="s">
        <v>374</v>
      </c>
      <c r="B50" s="8" t="s">
        <v>375</v>
      </c>
      <c r="C50" s="8" t="s">
        <v>41</v>
      </c>
      <c r="D50" s="8" t="s">
        <v>22</v>
      </c>
      <c r="E50" s="8" t="s">
        <v>23</v>
      </c>
      <c r="F50" s="16" t="s">
        <v>103</v>
      </c>
      <c r="G50" s="16" t="s">
        <v>103</v>
      </c>
      <c r="H50" s="5" t="s">
        <v>376</v>
      </c>
      <c r="I50" s="18" t="s">
        <v>35</v>
      </c>
      <c r="J50" s="7">
        <v>1</v>
      </c>
      <c r="K50" s="6">
        <v>354.03</v>
      </c>
      <c r="L50" s="6">
        <v>-53.76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f t="shared" si="0"/>
        <v>300.27</v>
      </c>
    </row>
    <row r="51" spans="1:18" ht="38.25">
      <c r="A51" s="5" t="s">
        <v>377</v>
      </c>
      <c r="B51" s="8" t="s">
        <v>289</v>
      </c>
      <c r="C51" s="8" t="s">
        <v>62</v>
      </c>
      <c r="D51" s="8" t="s">
        <v>22</v>
      </c>
      <c r="E51" s="8" t="s">
        <v>29</v>
      </c>
      <c r="F51" s="16" t="s">
        <v>103</v>
      </c>
      <c r="G51" s="16" t="s">
        <v>378</v>
      </c>
      <c r="H51" s="5" t="s">
        <v>379</v>
      </c>
      <c r="I51" s="18" t="s">
        <v>24</v>
      </c>
      <c r="J51" s="7">
        <v>1.5</v>
      </c>
      <c r="K51" s="6">
        <v>583.11</v>
      </c>
      <c r="L51" s="6">
        <v>-107.52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f t="shared" si="0"/>
        <v>475.59000000000003</v>
      </c>
    </row>
    <row r="52" spans="1:18" ht="38.25">
      <c r="A52" s="5" t="s">
        <v>380</v>
      </c>
      <c r="B52" s="8" t="s">
        <v>110</v>
      </c>
      <c r="C52" s="8" t="s">
        <v>21</v>
      </c>
      <c r="D52" s="8" t="s">
        <v>26</v>
      </c>
      <c r="E52" s="8" t="s">
        <v>22</v>
      </c>
      <c r="F52" s="16" t="s">
        <v>117</v>
      </c>
      <c r="G52" s="16" t="s">
        <v>70</v>
      </c>
      <c r="H52" s="5" t="s">
        <v>381</v>
      </c>
      <c r="I52" s="18" t="s">
        <v>35</v>
      </c>
      <c r="J52" s="7">
        <v>6.5</v>
      </c>
      <c r="K52" s="6">
        <v>2526.81</v>
      </c>
      <c r="L52" s="6">
        <v>-268.8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f t="shared" si="0"/>
        <v>2258.0099999999998</v>
      </c>
    </row>
    <row r="53" spans="1:18" ht="38.25">
      <c r="A53" s="5" t="s">
        <v>382</v>
      </c>
      <c r="B53" s="8" t="s">
        <v>118</v>
      </c>
      <c r="C53" s="8" t="s">
        <v>119</v>
      </c>
      <c r="D53" s="8" t="s">
        <v>22</v>
      </c>
      <c r="E53" s="8" t="s">
        <v>29</v>
      </c>
      <c r="F53" s="16" t="s">
        <v>103</v>
      </c>
      <c r="G53" s="16" t="s">
        <v>378</v>
      </c>
      <c r="H53" s="5" t="s">
        <v>383</v>
      </c>
      <c r="I53" s="18" t="s">
        <v>24</v>
      </c>
      <c r="J53" s="7">
        <v>1.5</v>
      </c>
      <c r="K53" s="6">
        <v>583.11</v>
      </c>
      <c r="L53" s="6">
        <v>-107.52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f t="shared" si="0"/>
        <v>475.59000000000003</v>
      </c>
    </row>
    <row r="54" spans="1:18" ht="38.25">
      <c r="A54" s="5" t="s">
        <v>384</v>
      </c>
      <c r="B54" s="8" t="s">
        <v>115</v>
      </c>
      <c r="C54" s="8" t="s">
        <v>21</v>
      </c>
      <c r="D54" s="8" t="s">
        <v>23</v>
      </c>
      <c r="E54" s="8" t="s">
        <v>22</v>
      </c>
      <c r="F54" s="16" t="s">
        <v>385</v>
      </c>
      <c r="G54" s="16" t="s">
        <v>385</v>
      </c>
      <c r="H54" s="5" t="s">
        <v>386</v>
      </c>
      <c r="I54" s="18" t="s">
        <v>35</v>
      </c>
      <c r="J54" s="7">
        <v>1</v>
      </c>
      <c r="K54" s="6">
        <v>194.37</v>
      </c>
      <c r="L54" s="6">
        <v>-53.76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f t="shared" si="0"/>
        <v>140.61</v>
      </c>
    </row>
    <row r="55" spans="1:18" ht="38.25">
      <c r="A55" s="5" t="s">
        <v>387</v>
      </c>
      <c r="B55" s="8" t="s">
        <v>90</v>
      </c>
      <c r="C55" s="8" t="s">
        <v>21</v>
      </c>
      <c r="D55" s="8" t="s">
        <v>22</v>
      </c>
      <c r="E55" s="8" t="s">
        <v>29</v>
      </c>
      <c r="F55" s="16" t="s">
        <v>103</v>
      </c>
      <c r="G55" s="16" t="s">
        <v>378</v>
      </c>
      <c r="H55" s="5" t="s">
        <v>388</v>
      </c>
      <c r="I55" s="18" t="s">
        <v>24</v>
      </c>
      <c r="J55" s="7">
        <v>1.5</v>
      </c>
      <c r="K55" s="6">
        <v>583.11</v>
      </c>
      <c r="L55" s="6">
        <v>-107.52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f t="shared" si="0"/>
        <v>475.59000000000003</v>
      </c>
    </row>
    <row r="56" spans="1:18" ht="38.25">
      <c r="A56" s="5" t="s">
        <v>389</v>
      </c>
      <c r="B56" s="8" t="s">
        <v>50</v>
      </c>
      <c r="C56" s="8" t="s">
        <v>51</v>
      </c>
      <c r="D56" s="8" t="s">
        <v>22</v>
      </c>
      <c r="E56" s="8" t="s">
        <v>43</v>
      </c>
      <c r="F56" s="16" t="s">
        <v>390</v>
      </c>
      <c r="G56" s="16" t="s">
        <v>120</v>
      </c>
      <c r="H56" s="5" t="s">
        <v>391</v>
      </c>
      <c r="I56" s="18" t="s">
        <v>40</v>
      </c>
      <c r="J56" s="7">
        <v>2.5</v>
      </c>
      <c r="K56" s="6">
        <v>1909</v>
      </c>
      <c r="L56" s="6">
        <v>-769.88</v>
      </c>
      <c r="M56" s="6">
        <v>610.88</v>
      </c>
      <c r="N56" s="9">
        <v>2059.35</v>
      </c>
      <c r="O56" s="6">
        <v>0</v>
      </c>
      <c r="P56" s="6">
        <v>0</v>
      </c>
      <c r="Q56" s="6">
        <v>0</v>
      </c>
      <c r="R56" s="6">
        <f t="shared" si="0"/>
        <v>3809.35</v>
      </c>
    </row>
    <row r="57" spans="1:18" ht="38.25">
      <c r="A57" s="5" t="s">
        <v>392</v>
      </c>
      <c r="B57" s="8" t="s">
        <v>393</v>
      </c>
      <c r="C57" s="8" t="s">
        <v>394</v>
      </c>
      <c r="D57" s="8" t="s">
        <v>22</v>
      </c>
      <c r="E57" s="8" t="s">
        <v>23</v>
      </c>
      <c r="F57" s="16" t="s">
        <v>117</v>
      </c>
      <c r="G57" s="16" t="s">
        <v>74</v>
      </c>
      <c r="H57" s="5" t="s">
        <v>395</v>
      </c>
      <c r="I57" s="18" t="s">
        <v>24</v>
      </c>
      <c r="J57" s="7">
        <v>2.5</v>
      </c>
      <c r="K57" s="6">
        <v>1180.1</v>
      </c>
      <c r="L57" s="6">
        <v>-107.52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f t="shared" si="0"/>
        <v>1072.58</v>
      </c>
    </row>
    <row r="58" spans="1:18" ht="38.25">
      <c r="A58" s="5" t="s">
        <v>396</v>
      </c>
      <c r="B58" s="8" t="s">
        <v>57</v>
      </c>
      <c r="C58" s="8" t="s">
        <v>58</v>
      </c>
      <c r="D58" s="8" t="s">
        <v>22</v>
      </c>
      <c r="E58" s="8" t="s">
        <v>320</v>
      </c>
      <c r="F58" s="16" t="s">
        <v>74</v>
      </c>
      <c r="G58" s="16" t="s">
        <v>74</v>
      </c>
      <c r="H58" s="5" t="s">
        <v>397</v>
      </c>
      <c r="I58" s="18" t="s">
        <v>24</v>
      </c>
      <c r="J58" s="7">
        <v>1</v>
      </c>
      <c r="K58" s="6">
        <v>194.37</v>
      </c>
      <c r="L58" s="6">
        <v>-53.76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f t="shared" si="0"/>
        <v>140.61</v>
      </c>
    </row>
    <row r="59" spans="1:18" ht="38.25">
      <c r="A59" s="5" t="s">
        <v>396</v>
      </c>
      <c r="B59" s="8" t="s">
        <v>57</v>
      </c>
      <c r="C59" s="8" t="s">
        <v>58</v>
      </c>
      <c r="D59" s="8" t="s">
        <v>22</v>
      </c>
      <c r="E59" s="8" t="s">
        <v>86</v>
      </c>
      <c r="F59" s="16" t="s">
        <v>398</v>
      </c>
      <c r="G59" s="16" t="s">
        <v>398</v>
      </c>
      <c r="H59" s="5" t="s">
        <v>397</v>
      </c>
      <c r="I59" s="18" t="s">
        <v>24</v>
      </c>
      <c r="J59" s="7">
        <v>1</v>
      </c>
      <c r="K59" s="6">
        <v>194.37</v>
      </c>
      <c r="L59" s="6">
        <v>-53.76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f t="shared" si="0"/>
        <v>140.61</v>
      </c>
    </row>
    <row r="60" spans="1:18" ht="38.25">
      <c r="A60" s="5" t="s">
        <v>399</v>
      </c>
      <c r="B60" s="8" t="s">
        <v>118</v>
      </c>
      <c r="C60" s="8" t="s">
        <v>119</v>
      </c>
      <c r="D60" s="8" t="s">
        <v>22</v>
      </c>
      <c r="E60" s="8" t="s">
        <v>86</v>
      </c>
      <c r="F60" s="16" t="s">
        <v>398</v>
      </c>
      <c r="G60" s="16" t="s">
        <v>398</v>
      </c>
      <c r="H60" s="5" t="s">
        <v>400</v>
      </c>
      <c r="I60" s="18" t="s">
        <v>24</v>
      </c>
      <c r="J60" s="7">
        <v>1</v>
      </c>
      <c r="K60" s="6">
        <v>194.37</v>
      </c>
      <c r="L60" s="6">
        <v>-53.76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f t="shared" si="0"/>
        <v>140.61</v>
      </c>
    </row>
    <row r="61" spans="1:18" ht="38.25">
      <c r="A61" s="5" t="s">
        <v>401</v>
      </c>
      <c r="B61" s="8" t="s">
        <v>92</v>
      </c>
      <c r="C61" s="8" t="s">
        <v>93</v>
      </c>
      <c r="D61" s="8" t="s">
        <v>22</v>
      </c>
      <c r="E61" s="8" t="s">
        <v>320</v>
      </c>
      <c r="F61" s="16" t="s">
        <v>74</v>
      </c>
      <c r="G61" s="16" t="s">
        <v>74</v>
      </c>
      <c r="H61" s="5" t="s">
        <v>402</v>
      </c>
      <c r="I61" s="18" t="s">
        <v>24</v>
      </c>
      <c r="J61" s="7">
        <v>1</v>
      </c>
      <c r="K61" s="6">
        <v>194.37</v>
      </c>
      <c r="L61" s="6">
        <v>-53.76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f t="shared" si="0"/>
        <v>140.61</v>
      </c>
    </row>
    <row r="62" spans="1:18" ht="38.25">
      <c r="A62" s="5" t="s">
        <v>403</v>
      </c>
      <c r="B62" s="8" t="s">
        <v>100</v>
      </c>
      <c r="C62" s="8" t="s">
        <v>21</v>
      </c>
      <c r="D62" s="8" t="s">
        <v>22</v>
      </c>
      <c r="E62" s="8" t="s">
        <v>23</v>
      </c>
      <c r="F62" s="16" t="s">
        <v>117</v>
      </c>
      <c r="G62" s="16" t="s">
        <v>74</v>
      </c>
      <c r="H62" s="5" t="s">
        <v>404</v>
      </c>
      <c r="I62" s="18" t="s">
        <v>24</v>
      </c>
      <c r="J62" s="7">
        <v>2.5</v>
      </c>
      <c r="K62" s="6">
        <v>971.85</v>
      </c>
      <c r="L62" s="6">
        <v>-107.52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f t="shared" si="0"/>
        <v>864.33</v>
      </c>
    </row>
    <row r="63" spans="1:18" ht="25.5">
      <c r="A63" s="5" t="s">
        <v>405</v>
      </c>
      <c r="B63" s="8" t="s">
        <v>289</v>
      </c>
      <c r="C63" s="8" t="s">
        <v>62</v>
      </c>
      <c r="D63" s="8" t="s">
        <v>22</v>
      </c>
      <c r="E63" s="8" t="s">
        <v>86</v>
      </c>
      <c r="F63" s="16" t="s">
        <v>398</v>
      </c>
      <c r="G63" s="16" t="s">
        <v>398</v>
      </c>
      <c r="H63" s="5" t="s">
        <v>406</v>
      </c>
      <c r="I63" s="18" t="s">
        <v>24</v>
      </c>
      <c r="J63" s="7">
        <v>1</v>
      </c>
      <c r="K63" s="6">
        <v>194.37</v>
      </c>
      <c r="L63" s="6">
        <v>-53.76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f t="shared" si="0"/>
        <v>140.61</v>
      </c>
    </row>
    <row r="64" spans="1:18" ht="38.25">
      <c r="A64" s="5" t="s">
        <v>407</v>
      </c>
      <c r="B64" s="8" t="s">
        <v>408</v>
      </c>
      <c r="C64" s="8" t="s">
        <v>409</v>
      </c>
      <c r="D64" s="8" t="s">
        <v>22</v>
      </c>
      <c r="E64" s="8" t="s">
        <v>29</v>
      </c>
      <c r="F64" s="16" t="s">
        <v>74</v>
      </c>
      <c r="G64" s="16" t="s">
        <v>88</v>
      </c>
      <c r="H64" s="5" t="s">
        <v>410</v>
      </c>
      <c r="I64" s="18" t="s">
        <v>24</v>
      </c>
      <c r="J64" s="7">
        <v>1.5</v>
      </c>
      <c r="K64" s="6">
        <v>899.65</v>
      </c>
      <c r="L64" s="6">
        <v>-107.52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f t="shared" si="0"/>
        <v>792.13</v>
      </c>
    </row>
    <row r="65" spans="1:18" ht="38.25">
      <c r="A65" s="5" t="s">
        <v>411</v>
      </c>
      <c r="B65" s="8" t="s">
        <v>66</v>
      </c>
      <c r="C65" s="8" t="s">
        <v>67</v>
      </c>
      <c r="D65" s="8" t="s">
        <v>22</v>
      </c>
      <c r="E65" s="8" t="s">
        <v>43</v>
      </c>
      <c r="F65" s="16" t="s">
        <v>390</v>
      </c>
      <c r="G65" s="16" t="s">
        <v>120</v>
      </c>
      <c r="H65" s="5" t="s">
        <v>412</v>
      </c>
      <c r="I65" s="18" t="s">
        <v>40</v>
      </c>
      <c r="J65" s="7">
        <v>2.5</v>
      </c>
      <c r="K65" s="6">
        <v>1909</v>
      </c>
      <c r="L65" s="6">
        <v>-769.88</v>
      </c>
      <c r="M65" s="6">
        <v>610.88</v>
      </c>
      <c r="N65" s="9">
        <v>1762.48</v>
      </c>
      <c r="O65" s="6">
        <v>0</v>
      </c>
      <c r="P65" s="6">
        <v>0</v>
      </c>
      <c r="Q65" s="6">
        <v>0</v>
      </c>
      <c r="R65" s="6">
        <f t="shared" si="0"/>
        <v>3512.48</v>
      </c>
    </row>
    <row r="66" spans="1:18" ht="38.25">
      <c r="A66" s="5" t="s">
        <v>413</v>
      </c>
      <c r="B66" s="8" t="s">
        <v>95</v>
      </c>
      <c r="C66" s="8" t="s">
        <v>41</v>
      </c>
      <c r="D66" s="8" t="s">
        <v>22</v>
      </c>
      <c r="E66" s="8" t="s">
        <v>96</v>
      </c>
      <c r="F66" s="16" t="s">
        <v>414</v>
      </c>
      <c r="G66" s="16" t="s">
        <v>114</v>
      </c>
      <c r="H66" s="5" t="s">
        <v>415</v>
      </c>
      <c r="I66" s="18" t="s">
        <v>35</v>
      </c>
      <c r="J66" s="7">
        <v>5</v>
      </c>
      <c r="K66" s="6">
        <v>1770.17</v>
      </c>
      <c r="L66" s="6">
        <v>-268.8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f t="shared" si="0"/>
        <v>1501.3700000000001</v>
      </c>
    </row>
    <row r="67" spans="1:18" ht="38.25">
      <c r="A67" s="5" t="s">
        <v>413</v>
      </c>
      <c r="B67" s="8" t="s">
        <v>95</v>
      </c>
      <c r="C67" s="8" t="s">
        <v>41</v>
      </c>
      <c r="D67" s="8" t="s">
        <v>22</v>
      </c>
      <c r="E67" s="8" t="s">
        <v>96</v>
      </c>
      <c r="F67" s="16" t="s">
        <v>281</v>
      </c>
      <c r="G67" s="16" t="s">
        <v>282</v>
      </c>
      <c r="H67" s="5" t="s">
        <v>415</v>
      </c>
      <c r="I67" s="18" t="s">
        <v>35</v>
      </c>
      <c r="J67" s="7">
        <v>4</v>
      </c>
      <c r="K67" s="6">
        <v>1416.14</v>
      </c>
      <c r="L67" s="6">
        <v>-215.04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f t="shared" si="0"/>
        <v>1201.1000000000001</v>
      </c>
    </row>
    <row r="68" spans="1:18" ht="38.25">
      <c r="A68" s="5" t="s">
        <v>413</v>
      </c>
      <c r="B68" s="8" t="s">
        <v>95</v>
      </c>
      <c r="C68" s="8" t="s">
        <v>41</v>
      </c>
      <c r="D68" s="8" t="s">
        <v>22</v>
      </c>
      <c r="E68" s="8" t="s">
        <v>96</v>
      </c>
      <c r="F68" s="16" t="s">
        <v>69</v>
      </c>
      <c r="G68" s="16" t="s">
        <v>292</v>
      </c>
      <c r="H68" s="5" t="s">
        <v>415</v>
      </c>
      <c r="I68" s="18" t="s">
        <v>35</v>
      </c>
      <c r="J68" s="7">
        <v>5</v>
      </c>
      <c r="K68" s="6">
        <v>1770.17</v>
      </c>
      <c r="L68" s="6">
        <v>-268.8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f aca="true" t="shared" si="1" ref="R68:R131">K68+L68+M68+N68-Q68</f>
        <v>1501.3700000000001</v>
      </c>
    </row>
    <row r="69" spans="1:18" ht="38.25" customHeight="1">
      <c r="A69" s="5" t="s">
        <v>416</v>
      </c>
      <c r="B69" s="8" t="s">
        <v>118</v>
      </c>
      <c r="C69" s="8" t="s">
        <v>119</v>
      </c>
      <c r="D69" s="8" t="s">
        <v>22</v>
      </c>
      <c r="E69" s="8" t="s">
        <v>36</v>
      </c>
      <c r="F69" s="16" t="s">
        <v>69</v>
      </c>
      <c r="G69" s="16" t="s">
        <v>69</v>
      </c>
      <c r="H69" s="5" t="s">
        <v>417</v>
      </c>
      <c r="I69" s="18" t="s">
        <v>24</v>
      </c>
      <c r="J69" s="7">
        <v>1</v>
      </c>
      <c r="K69" s="6">
        <v>194.37</v>
      </c>
      <c r="L69" s="6">
        <v>-53.76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f t="shared" si="1"/>
        <v>140.61</v>
      </c>
    </row>
    <row r="70" spans="1:18" ht="38.25">
      <c r="A70" s="5" t="s">
        <v>418</v>
      </c>
      <c r="B70" s="8" t="s">
        <v>59</v>
      </c>
      <c r="C70" s="8" t="s">
        <v>60</v>
      </c>
      <c r="D70" s="8" t="s">
        <v>22</v>
      </c>
      <c r="E70" s="8" t="s">
        <v>91</v>
      </c>
      <c r="F70" s="16" t="s">
        <v>69</v>
      </c>
      <c r="G70" s="16" t="s">
        <v>69</v>
      </c>
      <c r="H70" s="5" t="s">
        <v>419</v>
      </c>
      <c r="I70" s="18" t="s">
        <v>24</v>
      </c>
      <c r="J70" s="7">
        <v>1</v>
      </c>
      <c r="K70" s="6">
        <v>194.37</v>
      </c>
      <c r="L70" s="6">
        <v>-53.76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f t="shared" si="1"/>
        <v>140.61</v>
      </c>
    </row>
    <row r="71" spans="1:18" ht="38.25">
      <c r="A71" s="5" t="s">
        <v>420</v>
      </c>
      <c r="B71" s="8" t="s">
        <v>421</v>
      </c>
      <c r="C71" s="8" t="s">
        <v>82</v>
      </c>
      <c r="D71" s="8" t="s">
        <v>22</v>
      </c>
      <c r="E71" s="8" t="s">
        <v>91</v>
      </c>
      <c r="F71" s="16" t="s">
        <v>69</v>
      </c>
      <c r="G71" s="16" t="s">
        <v>69</v>
      </c>
      <c r="H71" s="5" t="s">
        <v>423</v>
      </c>
      <c r="I71" s="18" t="s">
        <v>24</v>
      </c>
      <c r="J71" s="7">
        <v>1</v>
      </c>
      <c r="K71" s="6">
        <v>236.02</v>
      </c>
      <c r="L71" s="6">
        <v>-53.76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f t="shared" si="1"/>
        <v>182.26000000000002</v>
      </c>
    </row>
    <row r="72" spans="1:18" ht="38.25">
      <c r="A72" s="5" t="s">
        <v>424</v>
      </c>
      <c r="B72" s="8" t="s">
        <v>289</v>
      </c>
      <c r="C72" s="8" t="s">
        <v>62</v>
      </c>
      <c r="D72" s="8" t="s">
        <v>22</v>
      </c>
      <c r="E72" s="8" t="s">
        <v>36</v>
      </c>
      <c r="F72" s="16" t="s">
        <v>69</v>
      </c>
      <c r="G72" s="16" t="s">
        <v>69</v>
      </c>
      <c r="H72" s="5" t="s">
        <v>425</v>
      </c>
      <c r="I72" s="18" t="s">
        <v>24</v>
      </c>
      <c r="J72" s="7">
        <v>1</v>
      </c>
      <c r="K72" s="6">
        <v>194.37</v>
      </c>
      <c r="L72" s="6">
        <v>-53.76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f t="shared" si="1"/>
        <v>140.61</v>
      </c>
    </row>
    <row r="73" spans="1:18" ht="38.25">
      <c r="A73" s="5" t="s">
        <v>426</v>
      </c>
      <c r="B73" s="8" t="s">
        <v>63</v>
      </c>
      <c r="C73" s="8" t="s">
        <v>64</v>
      </c>
      <c r="D73" s="8" t="s">
        <v>22</v>
      </c>
      <c r="E73" s="8" t="s">
        <v>42</v>
      </c>
      <c r="F73" s="16" t="s">
        <v>75</v>
      </c>
      <c r="G73" s="16" t="s">
        <v>292</v>
      </c>
      <c r="H73" s="5" t="s">
        <v>427</v>
      </c>
      <c r="I73" s="18" t="s">
        <v>24</v>
      </c>
      <c r="J73" s="7">
        <v>1.5</v>
      </c>
      <c r="K73" s="6">
        <v>708.06</v>
      </c>
      <c r="L73" s="6">
        <v>-107.52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f t="shared" si="1"/>
        <v>600.54</v>
      </c>
    </row>
    <row r="74" spans="1:18" ht="25.5">
      <c r="A74" s="5" t="s">
        <v>428</v>
      </c>
      <c r="B74" s="8" t="s">
        <v>20</v>
      </c>
      <c r="C74" s="8" t="s">
        <v>21</v>
      </c>
      <c r="D74" s="8" t="s">
        <v>22</v>
      </c>
      <c r="E74" s="8" t="s">
        <v>36</v>
      </c>
      <c r="F74" s="16" t="s">
        <v>69</v>
      </c>
      <c r="G74" s="16" t="s">
        <v>69</v>
      </c>
      <c r="H74" s="5" t="s">
        <v>429</v>
      </c>
      <c r="I74" s="18" t="s">
        <v>24</v>
      </c>
      <c r="J74" s="7">
        <v>1</v>
      </c>
      <c r="K74" s="6">
        <v>194.37</v>
      </c>
      <c r="L74" s="6">
        <v>-53.76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f t="shared" si="1"/>
        <v>140.61</v>
      </c>
    </row>
    <row r="75" spans="1:18" ht="51" customHeight="1">
      <c r="A75" s="5" t="s">
        <v>430</v>
      </c>
      <c r="B75" s="8" t="s">
        <v>431</v>
      </c>
      <c r="C75" s="8" t="s">
        <v>53</v>
      </c>
      <c r="D75" s="8" t="s">
        <v>22</v>
      </c>
      <c r="E75" s="8" t="s">
        <v>43</v>
      </c>
      <c r="F75" s="16" t="s">
        <v>432</v>
      </c>
      <c r="G75" s="16" t="s">
        <v>282</v>
      </c>
      <c r="H75" s="5" t="s">
        <v>433</v>
      </c>
      <c r="I75" s="18" t="s">
        <v>40</v>
      </c>
      <c r="J75" s="7">
        <v>1.5</v>
      </c>
      <c r="K75" s="6">
        <v>1874.29</v>
      </c>
      <c r="L75" s="6">
        <v>-1435.17</v>
      </c>
      <c r="M75" s="6">
        <v>610.88</v>
      </c>
      <c r="N75" s="9">
        <v>2410.54</v>
      </c>
      <c r="O75" s="6">
        <v>0</v>
      </c>
      <c r="P75" s="6">
        <v>0</v>
      </c>
      <c r="Q75" s="6">
        <v>0</v>
      </c>
      <c r="R75" s="6">
        <f t="shared" si="1"/>
        <v>3460.54</v>
      </c>
    </row>
    <row r="76" spans="1:18" ht="38.25">
      <c r="A76" s="5" t="s">
        <v>434</v>
      </c>
      <c r="B76" s="8" t="s">
        <v>435</v>
      </c>
      <c r="C76" s="8" t="s">
        <v>21</v>
      </c>
      <c r="D76" s="8" t="s">
        <v>22</v>
      </c>
      <c r="E76" s="8" t="s">
        <v>29</v>
      </c>
      <c r="F76" s="16" t="s">
        <v>74</v>
      </c>
      <c r="G76" s="16" t="s">
        <v>88</v>
      </c>
      <c r="H76" s="5" t="s">
        <v>436</v>
      </c>
      <c r="I76" s="18" t="s">
        <v>24</v>
      </c>
      <c r="J76" s="7">
        <v>1.5</v>
      </c>
      <c r="K76" s="6">
        <v>899.65</v>
      </c>
      <c r="L76" s="6">
        <v>-107.52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f t="shared" si="1"/>
        <v>792.13</v>
      </c>
    </row>
    <row r="77" spans="1:18" ht="51">
      <c r="A77" s="5" t="s">
        <v>437</v>
      </c>
      <c r="B77" s="8" t="s">
        <v>438</v>
      </c>
      <c r="C77" s="8" t="s">
        <v>439</v>
      </c>
      <c r="D77" s="8" t="s">
        <v>38</v>
      </c>
      <c r="E77" s="8" t="s">
        <v>22</v>
      </c>
      <c r="F77" s="16" t="s">
        <v>120</v>
      </c>
      <c r="G77" s="16" t="s">
        <v>114</v>
      </c>
      <c r="H77" s="5" t="s">
        <v>440</v>
      </c>
      <c r="I77" s="18" t="s">
        <v>40</v>
      </c>
      <c r="J77" s="7">
        <v>1.5</v>
      </c>
      <c r="K77" s="6">
        <v>1978.42</v>
      </c>
      <c r="L77" s="6">
        <v>-1233.86</v>
      </c>
      <c r="M77" s="6">
        <v>305.44</v>
      </c>
      <c r="N77" s="9">
        <v>2678.24</v>
      </c>
      <c r="O77" s="6">
        <v>0</v>
      </c>
      <c r="P77" s="6">
        <v>0</v>
      </c>
      <c r="Q77" s="6">
        <v>0</v>
      </c>
      <c r="R77" s="6">
        <f t="shared" si="1"/>
        <v>3728.24</v>
      </c>
    </row>
    <row r="78" spans="1:18" ht="38.25">
      <c r="A78" s="5" t="s">
        <v>441</v>
      </c>
      <c r="B78" s="8" t="s">
        <v>442</v>
      </c>
      <c r="C78" s="8" t="s">
        <v>443</v>
      </c>
      <c r="D78" s="8" t="s">
        <v>22</v>
      </c>
      <c r="E78" s="8" t="s">
        <v>23</v>
      </c>
      <c r="F78" s="16" t="s">
        <v>75</v>
      </c>
      <c r="G78" s="16" t="s">
        <v>75</v>
      </c>
      <c r="H78" s="5" t="s">
        <v>444</v>
      </c>
      <c r="I78" s="18" t="s">
        <v>24</v>
      </c>
      <c r="J78" s="7">
        <v>1</v>
      </c>
      <c r="K78" s="6">
        <v>194.37</v>
      </c>
      <c r="L78" s="6">
        <v>-53.76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f t="shared" si="1"/>
        <v>140.61</v>
      </c>
    </row>
    <row r="79" spans="1:18" ht="38.25">
      <c r="A79" s="5" t="s">
        <v>445</v>
      </c>
      <c r="B79" s="8" t="s">
        <v>30</v>
      </c>
      <c r="C79" s="8" t="s">
        <v>21</v>
      </c>
      <c r="D79" s="8" t="s">
        <v>22</v>
      </c>
      <c r="E79" s="8" t="s">
        <v>91</v>
      </c>
      <c r="F79" s="16" t="s">
        <v>69</v>
      </c>
      <c r="G79" s="16" t="s">
        <v>69</v>
      </c>
      <c r="H79" s="5" t="s">
        <v>446</v>
      </c>
      <c r="I79" s="18" t="s">
        <v>24</v>
      </c>
      <c r="J79" s="7">
        <v>1</v>
      </c>
      <c r="K79" s="6">
        <v>194.37</v>
      </c>
      <c r="L79" s="6">
        <v>-53.76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f t="shared" si="1"/>
        <v>140.61</v>
      </c>
    </row>
    <row r="80" spans="1:18" ht="38.25">
      <c r="A80" s="5" t="s">
        <v>447</v>
      </c>
      <c r="B80" s="8" t="s">
        <v>448</v>
      </c>
      <c r="C80" s="8" t="s">
        <v>21</v>
      </c>
      <c r="D80" s="8" t="s">
        <v>22</v>
      </c>
      <c r="E80" s="8" t="s">
        <v>29</v>
      </c>
      <c r="F80" s="16" t="s">
        <v>74</v>
      </c>
      <c r="G80" s="16" t="s">
        <v>88</v>
      </c>
      <c r="H80" s="5" t="s">
        <v>449</v>
      </c>
      <c r="I80" s="18" t="s">
        <v>24</v>
      </c>
      <c r="J80" s="7">
        <v>1.5</v>
      </c>
      <c r="K80" s="6">
        <v>899.65</v>
      </c>
      <c r="L80" s="6">
        <v>-107.52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f t="shared" si="1"/>
        <v>792.13</v>
      </c>
    </row>
    <row r="81" spans="1:18" ht="25.5">
      <c r="A81" s="5" t="s">
        <v>450</v>
      </c>
      <c r="B81" s="8" t="s">
        <v>30</v>
      </c>
      <c r="C81" s="8" t="s">
        <v>21</v>
      </c>
      <c r="D81" s="8" t="s">
        <v>22</v>
      </c>
      <c r="E81" s="8" t="s">
        <v>23</v>
      </c>
      <c r="F81" s="16" t="s">
        <v>75</v>
      </c>
      <c r="G81" s="16" t="s">
        <v>75</v>
      </c>
      <c r="H81" s="5" t="s">
        <v>451</v>
      </c>
      <c r="I81" s="18" t="s">
        <v>24</v>
      </c>
      <c r="J81" s="7">
        <v>1</v>
      </c>
      <c r="K81" s="6">
        <v>194.37</v>
      </c>
      <c r="L81" s="6">
        <v>-53.76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f t="shared" si="1"/>
        <v>140.61</v>
      </c>
    </row>
    <row r="82" spans="1:18" ht="38.25">
      <c r="A82" s="5" t="s">
        <v>452</v>
      </c>
      <c r="B82" s="8" t="s">
        <v>453</v>
      </c>
      <c r="C82" s="8" t="s">
        <v>21</v>
      </c>
      <c r="D82" s="8" t="s">
        <v>22</v>
      </c>
      <c r="E82" s="8" t="s">
        <v>29</v>
      </c>
      <c r="F82" s="16" t="s">
        <v>74</v>
      </c>
      <c r="G82" s="16" t="s">
        <v>88</v>
      </c>
      <c r="H82" s="5" t="s">
        <v>454</v>
      </c>
      <c r="I82" s="18" t="s">
        <v>24</v>
      </c>
      <c r="J82" s="7">
        <v>1.5</v>
      </c>
      <c r="K82" s="6">
        <v>899.65</v>
      </c>
      <c r="L82" s="6">
        <v>-107.52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f t="shared" si="1"/>
        <v>792.13</v>
      </c>
    </row>
    <row r="83" spans="1:18" ht="38.25">
      <c r="A83" s="5" t="s">
        <v>455</v>
      </c>
      <c r="B83" s="8" t="s">
        <v>71</v>
      </c>
      <c r="C83" s="8" t="s">
        <v>46</v>
      </c>
      <c r="D83" s="8" t="s">
        <v>22</v>
      </c>
      <c r="E83" s="8" t="s">
        <v>43</v>
      </c>
      <c r="F83" s="16" t="s">
        <v>414</v>
      </c>
      <c r="G83" s="16" t="s">
        <v>120</v>
      </c>
      <c r="H83" s="5" t="s">
        <v>456</v>
      </c>
      <c r="I83" s="18" t="s">
        <v>40</v>
      </c>
      <c r="J83" s="7">
        <v>3.5</v>
      </c>
      <c r="K83" s="6">
        <v>4616.32</v>
      </c>
      <c r="L83" s="6">
        <v>-2471.76</v>
      </c>
      <c r="M83" s="6">
        <v>305.44</v>
      </c>
      <c r="N83" s="9">
        <v>1815.49</v>
      </c>
      <c r="O83" s="6">
        <v>0</v>
      </c>
      <c r="P83" s="6">
        <v>0</v>
      </c>
      <c r="Q83" s="6">
        <v>0</v>
      </c>
      <c r="R83" s="6">
        <f t="shared" si="1"/>
        <v>4265.49</v>
      </c>
    </row>
    <row r="84" spans="1:18" ht="51" customHeight="1">
      <c r="A84" s="5" t="s">
        <v>457</v>
      </c>
      <c r="B84" s="8" t="s">
        <v>458</v>
      </c>
      <c r="C84" s="8" t="s">
        <v>309</v>
      </c>
      <c r="D84" s="8" t="s">
        <v>22</v>
      </c>
      <c r="E84" s="8" t="s">
        <v>43</v>
      </c>
      <c r="F84" s="16" t="s">
        <v>432</v>
      </c>
      <c r="G84" s="16" t="s">
        <v>282</v>
      </c>
      <c r="H84" s="5" t="s">
        <v>459</v>
      </c>
      <c r="I84" s="18" t="s">
        <v>40</v>
      </c>
      <c r="J84" s="7">
        <v>1.5</v>
      </c>
      <c r="K84" s="6">
        <v>1145.4</v>
      </c>
      <c r="L84" s="6">
        <v>-706.28</v>
      </c>
      <c r="M84" s="6">
        <v>610.88</v>
      </c>
      <c r="N84" s="9">
        <v>2410.54</v>
      </c>
      <c r="O84" s="6">
        <v>0</v>
      </c>
      <c r="P84" s="6">
        <v>0</v>
      </c>
      <c r="Q84" s="6">
        <v>0</v>
      </c>
      <c r="R84" s="6">
        <f t="shared" si="1"/>
        <v>3460.54</v>
      </c>
    </row>
    <row r="85" spans="1:18" ht="38.25">
      <c r="A85" s="5" t="s">
        <v>460</v>
      </c>
      <c r="B85" s="8" t="s">
        <v>76</v>
      </c>
      <c r="C85" s="8" t="s">
        <v>41</v>
      </c>
      <c r="D85" s="8" t="s">
        <v>22</v>
      </c>
      <c r="E85" s="8" t="s">
        <v>23</v>
      </c>
      <c r="F85" s="16" t="s">
        <v>75</v>
      </c>
      <c r="G85" s="16" t="s">
        <v>75</v>
      </c>
      <c r="H85" s="5" t="s">
        <v>461</v>
      </c>
      <c r="I85" s="18" t="s">
        <v>24</v>
      </c>
      <c r="J85" s="7">
        <v>1</v>
      </c>
      <c r="K85" s="6">
        <v>354.03</v>
      </c>
      <c r="L85" s="6">
        <v>-53.76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f t="shared" si="1"/>
        <v>300.27</v>
      </c>
    </row>
    <row r="86" spans="1:18" ht="38.25">
      <c r="A86" s="5" t="s">
        <v>462</v>
      </c>
      <c r="B86" s="8" t="s">
        <v>45</v>
      </c>
      <c r="C86" s="8" t="s">
        <v>46</v>
      </c>
      <c r="D86" s="8" t="s">
        <v>22</v>
      </c>
      <c r="E86" s="8" t="s">
        <v>23</v>
      </c>
      <c r="F86" s="16" t="s">
        <v>75</v>
      </c>
      <c r="G86" s="16" t="s">
        <v>75</v>
      </c>
      <c r="H86" s="5" t="s">
        <v>463</v>
      </c>
      <c r="I86" s="18" t="s">
        <v>24</v>
      </c>
      <c r="J86" s="7">
        <v>1</v>
      </c>
      <c r="K86" s="6">
        <v>374.86</v>
      </c>
      <c r="L86" s="6">
        <v>-53.76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f t="shared" si="1"/>
        <v>321.1</v>
      </c>
    </row>
    <row r="87" spans="1:18" ht="38.25">
      <c r="A87" s="5" t="s">
        <v>464</v>
      </c>
      <c r="B87" s="8" t="s">
        <v>465</v>
      </c>
      <c r="C87" s="8" t="s">
        <v>466</v>
      </c>
      <c r="D87" s="8" t="s">
        <v>467</v>
      </c>
      <c r="E87" s="8" t="s">
        <v>22</v>
      </c>
      <c r="F87" s="16" t="s">
        <v>120</v>
      </c>
      <c r="G87" s="16" t="s">
        <v>114</v>
      </c>
      <c r="H87" s="5" t="s">
        <v>468</v>
      </c>
      <c r="I87" s="18" t="s">
        <v>24</v>
      </c>
      <c r="J87" s="7">
        <v>1.5</v>
      </c>
      <c r="K87" s="6">
        <v>1978.42</v>
      </c>
      <c r="L87" s="6">
        <v>-928.42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f t="shared" si="1"/>
        <v>1050</v>
      </c>
    </row>
    <row r="88" spans="1:18" ht="38.25">
      <c r="A88" s="5" t="s">
        <v>469</v>
      </c>
      <c r="B88" s="8" t="s">
        <v>470</v>
      </c>
      <c r="C88" s="8" t="s">
        <v>471</v>
      </c>
      <c r="D88" s="8" t="s">
        <v>22</v>
      </c>
      <c r="E88" s="8" t="s">
        <v>467</v>
      </c>
      <c r="F88" s="16" t="s">
        <v>414</v>
      </c>
      <c r="G88" s="16" t="s">
        <v>414</v>
      </c>
      <c r="H88" s="5" t="s">
        <v>472</v>
      </c>
      <c r="I88" s="18" t="s">
        <v>24</v>
      </c>
      <c r="J88" s="7">
        <v>1</v>
      </c>
      <c r="K88" s="6">
        <v>312.38</v>
      </c>
      <c r="L88" s="6">
        <v>-53.76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f t="shared" si="1"/>
        <v>258.62</v>
      </c>
    </row>
    <row r="89" spans="1:18" ht="51">
      <c r="A89" s="5" t="s">
        <v>473</v>
      </c>
      <c r="B89" s="8" t="s">
        <v>474</v>
      </c>
      <c r="C89" s="8" t="s">
        <v>466</v>
      </c>
      <c r="D89" s="8" t="s">
        <v>475</v>
      </c>
      <c r="E89" s="8" t="s">
        <v>22</v>
      </c>
      <c r="F89" s="16" t="s">
        <v>281</v>
      </c>
      <c r="G89" s="16" t="s">
        <v>432</v>
      </c>
      <c r="H89" s="5" t="s">
        <v>476</v>
      </c>
      <c r="I89" s="18" t="s">
        <v>40</v>
      </c>
      <c r="J89" s="7">
        <v>2.5</v>
      </c>
      <c r="K89" s="6">
        <v>1909</v>
      </c>
      <c r="L89" s="6">
        <v>-464.44</v>
      </c>
      <c r="M89" s="6">
        <v>305.44</v>
      </c>
      <c r="N89" s="6">
        <v>5365.39</v>
      </c>
      <c r="O89" s="6">
        <v>0</v>
      </c>
      <c r="P89" s="6">
        <v>0</v>
      </c>
      <c r="Q89" s="6">
        <v>0</v>
      </c>
      <c r="R89" s="6">
        <f t="shared" si="1"/>
        <v>7115.39</v>
      </c>
    </row>
    <row r="90" spans="1:18" ht="51">
      <c r="A90" s="5" t="s">
        <v>477</v>
      </c>
      <c r="B90" s="8" t="s">
        <v>478</v>
      </c>
      <c r="C90" s="8" t="s">
        <v>466</v>
      </c>
      <c r="D90" s="8" t="s">
        <v>475</v>
      </c>
      <c r="E90" s="8" t="s">
        <v>22</v>
      </c>
      <c r="F90" s="16" t="s">
        <v>281</v>
      </c>
      <c r="G90" s="16" t="s">
        <v>432</v>
      </c>
      <c r="H90" s="5" t="s">
        <v>479</v>
      </c>
      <c r="I90" s="18" t="s">
        <v>40</v>
      </c>
      <c r="J90" s="7">
        <v>2.5</v>
      </c>
      <c r="K90" s="6">
        <v>3297.37</v>
      </c>
      <c r="L90" s="6">
        <v>-1852.81</v>
      </c>
      <c r="M90" s="6">
        <v>305.44</v>
      </c>
      <c r="N90" s="6">
        <v>5365.39</v>
      </c>
      <c r="O90" s="6">
        <v>0</v>
      </c>
      <c r="P90" s="6">
        <v>0</v>
      </c>
      <c r="Q90" s="6">
        <v>0</v>
      </c>
      <c r="R90" s="6">
        <f t="shared" si="1"/>
        <v>7115.39</v>
      </c>
    </row>
    <row r="91" spans="1:18" ht="38.25">
      <c r="A91" s="5" t="s">
        <v>480</v>
      </c>
      <c r="B91" s="8" t="s">
        <v>481</v>
      </c>
      <c r="C91" s="8" t="s">
        <v>482</v>
      </c>
      <c r="D91" s="8" t="s">
        <v>22</v>
      </c>
      <c r="E91" s="8" t="s">
        <v>483</v>
      </c>
      <c r="F91" s="16" t="s">
        <v>113</v>
      </c>
      <c r="G91" s="16" t="s">
        <v>114</v>
      </c>
      <c r="H91" s="5" t="s">
        <v>484</v>
      </c>
      <c r="I91" s="18" t="s">
        <v>40</v>
      </c>
      <c r="J91" s="7">
        <v>2.5</v>
      </c>
      <c r="K91" s="6">
        <v>1909</v>
      </c>
      <c r="L91" s="6">
        <v>-464.44</v>
      </c>
      <c r="M91" s="6">
        <v>305.44</v>
      </c>
      <c r="N91" s="9">
        <v>3210.97</v>
      </c>
      <c r="O91" s="6">
        <v>0</v>
      </c>
      <c r="P91" s="6">
        <v>0</v>
      </c>
      <c r="Q91" s="6">
        <v>0</v>
      </c>
      <c r="R91" s="6">
        <f t="shared" si="1"/>
        <v>4960.969999999999</v>
      </c>
    </row>
    <row r="92" spans="1:18" ht="38.25">
      <c r="A92" s="5" t="s">
        <v>485</v>
      </c>
      <c r="B92" s="8" t="s">
        <v>375</v>
      </c>
      <c r="C92" s="8" t="s">
        <v>41</v>
      </c>
      <c r="D92" s="8" t="s">
        <v>22</v>
      </c>
      <c r="E92" s="8" t="s">
        <v>72</v>
      </c>
      <c r="F92" s="16" t="s">
        <v>281</v>
      </c>
      <c r="G92" s="16" t="s">
        <v>282</v>
      </c>
      <c r="H92" s="5" t="s">
        <v>486</v>
      </c>
      <c r="I92" s="18" t="s">
        <v>40</v>
      </c>
      <c r="J92" s="7">
        <v>4</v>
      </c>
      <c r="K92" s="6">
        <v>1416.14</v>
      </c>
      <c r="L92" s="6">
        <v>-493.23</v>
      </c>
      <c r="M92" s="6">
        <v>377.64</v>
      </c>
      <c r="N92" s="9">
        <v>1665.37</v>
      </c>
      <c r="O92" s="6">
        <v>0</v>
      </c>
      <c r="P92" s="6">
        <v>0</v>
      </c>
      <c r="Q92" s="6">
        <v>0</v>
      </c>
      <c r="R92" s="6">
        <f t="shared" si="1"/>
        <v>2965.92</v>
      </c>
    </row>
    <row r="93" spans="1:18" ht="38.25">
      <c r="A93" s="5" t="s">
        <v>485</v>
      </c>
      <c r="B93" s="8" t="s">
        <v>375</v>
      </c>
      <c r="C93" s="8" t="s">
        <v>41</v>
      </c>
      <c r="D93" s="8" t="s">
        <v>22</v>
      </c>
      <c r="E93" s="8" t="s">
        <v>72</v>
      </c>
      <c r="F93" s="16" t="s">
        <v>414</v>
      </c>
      <c r="G93" s="16" t="s">
        <v>120</v>
      </c>
      <c r="H93" s="5" t="s">
        <v>486</v>
      </c>
      <c r="I93" s="18" t="s">
        <v>40</v>
      </c>
      <c r="J93" s="7">
        <v>4</v>
      </c>
      <c r="K93" s="6">
        <v>1416.14</v>
      </c>
      <c r="L93" s="6">
        <v>-493.23</v>
      </c>
      <c r="M93" s="6">
        <v>377.64</v>
      </c>
      <c r="N93" s="9">
        <v>1350.77</v>
      </c>
      <c r="O93" s="6">
        <v>0</v>
      </c>
      <c r="P93" s="6">
        <v>0</v>
      </c>
      <c r="Q93" s="6">
        <v>0</v>
      </c>
      <c r="R93" s="6">
        <f t="shared" si="1"/>
        <v>2651.32</v>
      </c>
    </row>
    <row r="94" spans="1:18" ht="38.25">
      <c r="A94" s="5" t="s">
        <v>487</v>
      </c>
      <c r="B94" s="8" t="s">
        <v>488</v>
      </c>
      <c r="C94" s="8" t="s">
        <v>466</v>
      </c>
      <c r="D94" s="8" t="s">
        <v>38</v>
      </c>
      <c r="E94" s="8" t="s">
        <v>22</v>
      </c>
      <c r="F94" s="16" t="s">
        <v>113</v>
      </c>
      <c r="G94" s="16" t="s">
        <v>114</v>
      </c>
      <c r="H94" s="5" t="s">
        <v>489</v>
      </c>
      <c r="I94" s="18" t="s">
        <v>40</v>
      </c>
      <c r="J94" s="7">
        <v>2.5</v>
      </c>
      <c r="K94" s="6">
        <v>3297.37</v>
      </c>
      <c r="L94" s="6">
        <v>-1547.37</v>
      </c>
      <c r="M94" s="6">
        <v>0</v>
      </c>
      <c r="N94" s="9">
        <v>3204.89</v>
      </c>
      <c r="O94" s="6">
        <v>0</v>
      </c>
      <c r="P94" s="6">
        <v>0</v>
      </c>
      <c r="Q94" s="6">
        <v>0</v>
      </c>
      <c r="R94" s="6">
        <f t="shared" si="1"/>
        <v>4954.889999999999</v>
      </c>
    </row>
    <row r="95" spans="1:18" ht="38.25">
      <c r="A95" s="5" t="s">
        <v>490</v>
      </c>
      <c r="B95" s="8" t="s">
        <v>491</v>
      </c>
      <c r="C95" s="8" t="s">
        <v>239</v>
      </c>
      <c r="D95" s="8" t="s">
        <v>240</v>
      </c>
      <c r="E95" s="8" t="s">
        <v>22</v>
      </c>
      <c r="F95" s="16" t="s">
        <v>120</v>
      </c>
      <c r="G95" s="16" t="s">
        <v>114</v>
      </c>
      <c r="H95" s="5" t="s">
        <v>492</v>
      </c>
      <c r="I95" s="18" t="s">
        <v>40</v>
      </c>
      <c r="J95" s="7">
        <v>1.5</v>
      </c>
      <c r="K95" s="6">
        <v>1978.42</v>
      </c>
      <c r="L95" s="6">
        <v>-1539.3</v>
      </c>
      <c r="M95" s="6">
        <v>610.88</v>
      </c>
      <c r="N95" s="9">
        <f>2050.93+560</f>
        <v>2610.93</v>
      </c>
      <c r="O95" s="6">
        <v>0</v>
      </c>
      <c r="P95" s="6">
        <v>0</v>
      </c>
      <c r="Q95" s="6">
        <v>0</v>
      </c>
      <c r="R95" s="6">
        <f t="shared" si="1"/>
        <v>3660.93</v>
      </c>
    </row>
    <row r="96" spans="1:18" ht="38.25">
      <c r="A96" s="5" t="s">
        <v>493</v>
      </c>
      <c r="B96" s="8" t="s">
        <v>494</v>
      </c>
      <c r="C96" s="8" t="s">
        <v>495</v>
      </c>
      <c r="D96" s="8" t="s">
        <v>22</v>
      </c>
      <c r="E96" s="8" t="s">
        <v>23</v>
      </c>
      <c r="F96" s="16" t="s">
        <v>75</v>
      </c>
      <c r="G96" s="16" t="s">
        <v>75</v>
      </c>
      <c r="H96" s="5" t="s">
        <v>496</v>
      </c>
      <c r="I96" s="18" t="s">
        <v>24</v>
      </c>
      <c r="J96" s="7">
        <v>1</v>
      </c>
      <c r="K96" s="6">
        <v>194.37</v>
      </c>
      <c r="L96" s="6">
        <v>-53.76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f t="shared" si="1"/>
        <v>140.61</v>
      </c>
    </row>
    <row r="97" spans="1:18" ht="38.25">
      <c r="A97" s="5" t="s">
        <v>497</v>
      </c>
      <c r="B97" s="8" t="s">
        <v>61</v>
      </c>
      <c r="C97" s="8" t="s">
        <v>62</v>
      </c>
      <c r="D97" s="8" t="s">
        <v>22</v>
      </c>
      <c r="E97" s="8" t="s">
        <v>23</v>
      </c>
      <c r="F97" s="16" t="s">
        <v>363</v>
      </c>
      <c r="G97" s="16" t="s">
        <v>65</v>
      </c>
      <c r="H97" s="5" t="s">
        <v>498</v>
      </c>
      <c r="I97" s="18" t="s">
        <v>24</v>
      </c>
      <c r="J97" s="7">
        <v>2.5</v>
      </c>
      <c r="K97" s="6">
        <v>971.85</v>
      </c>
      <c r="L97" s="6">
        <v>-161.28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f t="shared" si="1"/>
        <v>810.57</v>
      </c>
    </row>
    <row r="98" spans="1:18" ht="38.25">
      <c r="A98" s="5" t="s">
        <v>499</v>
      </c>
      <c r="B98" s="8" t="s">
        <v>500</v>
      </c>
      <c r="C98" s="8" t="s">
        <v>466</v>
      </c>
      <c r="D98" s="8" t="s">
        <v>467</v>
      </c>
      <c r="E98" s="8" t="s">
        <v>22</v>
      </c>
      <c r="F98" s="16" t="s">
        <v>120</v>
      </c>
      <c r="G98" s="16" t="s">
        <v>114</v>
      </c>
      <c r="H98" s="5" t="s">
        <v>501</v>
      </c>
      <c r="I98" s="18" t="s">
        <v>24</v>
      </c>
      <c r="J98" s="7">
        <v>1.5</v>
      </c>
      <c r="K98" s="6">
        <v>937.14</v>
      </c>
      <c r="L98" s="6">
        <v>-107.45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f t="shared" si="1"/>
        <v>829.6899999999999</v>
      </c>
    </row>
    <row r="99" spans="1:18" ht="38.25">
      <c r="A99" s="5" t="s">
        <v>502</v>
      </c>
      <c r="B99" s="8" t="s">
        <v>503</v>
      </c>
      <c r="C99" s="8" t="s">
        <v>116</v>
      </c>
      <c r="D99" s="8" t="s">
        <v>22</v>
      </c>
      <c r="E99" s="8" t="s">
        <v>23</v>
      </c>
      <c r="F99" s="16" t="s">
        <v>75</v>
      </c>
      <c r="G99" s="16" t="s">
        <v>75</v>
      </c>
      <c r="H99" s="5" t="s">
        <v>504</v>
      </c>
      <c r="I99" s="18" t="s">
        <v>24</v>
      </c>
      <c r="J99" s="7">
        <v>1</v>
      </c>
      <c r="K99" s="6">
        <v>236.02</v>
      </c>
      <c r="L99" s="6">
        <v>-53.76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f t="shared" si="1"/>
        <v>182.26000000000002</v>
      </c>
    </row>
    <row r="100" spans="1:18" ht="38.25">
      <c r="A100" s="5" t="s">
        <v>505</v>
      </c>
      <c r="B100" s="8" t="s">
        <v>118</v>
      </c>
      <c r="C100" s="8" t="s">
        <v>119</v>
      </c>
      <c r="D100" s="8" t="s">
        <v>22</v>
      </c>
      <c r="E100" s="8" t="s">
        <v>23</v>
      </c>
      <c r="F100" s="16" t="s">
        <v>363</v>
      </c>
      <c r="G100" s="16" t="s">
        <v>65</v>
      </c>
      <c r="H100" s="5" t="s">
        <v>506</v>
      </c>
      <c r="I100" s="18" t="s">
        <v>24</v>
      </c>
      <c r="J100" s="7">
        <v>2.5</v>
      </c>
      <c r="K100" s="6">
        <v>971.85</v>
      </c>
      <c r="L100" s="6">
        <v>-161.28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f t="shared" si="1"/>
        <v>810.57</v>
      </c>
    </row>
    <row r="101" spans="1:18" ht="38.25">
      <c r="A101" s="5" t="s">
        <v>507</v>
      </c>
      <c r="B101" s="8" t="s">
        <v>508</v>
      </c>
      <c r="C101" s="8" t="s">
        <v>509</v>
      </c>
      <c r="D101" s="8" t="s">
        <v>22</v>
      </c>
      <c r="E101" s="8" t="s">
        <v>42</v>
      </c>
      <c r="F101" s="16" t="s">
        <v>75</v>
      </c>
      <c r="G101" s="16" t="s">
        <v>292</v>
      </c>
      <c r="H101" s="5" t="s">
        <v>510</v>
      </c>
      <c r="I101" s="18" t="s">
        <v>24</v>
      </c>
      <c r="J101" s="7">
        <v>1.5</v>
      </c>
      <c r="K101" s="6">
        <v>583.11</v>
      </c>
      <c r="L101" s="6">
        <v>-107.52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f t="shared" si="1"/>
        <v>475.59000000000003</v>
      </c>
    </row>
    <row r="102" spans="1:18" ht="25.5">
      <c r="A102" s="5" t="s">
        <v>511</v>
      </c>
      <c r="B102" s="8" t="s">
        <v>57</v>
      </c>
      <c r="C102" s="8" t="s">
        <v>58</v>
      </c>
      <c r="D102" s="8" t="s">
        <v>22</v>
      </c>
      <c r="E102" s="8" t="s">
        <v>23</v>
      </c>
      <c r="F102" s="16" t="s">
        <v>75</v>
      </c>
      <c r="G102" s="16" t="s">
        <v>75</v>
      </c>
      <c r="H102" s="5" t="s">
        <v>512</v>
      </c>
      <c r="I102" s="18" t="s">
        <v>24</v>
      </c>
      <c r="J102" s="7">
        <v>1</v>
      </c>
      <c r="K102" s="6">
        <v>194.37</v>
      </c>
      <c r="L102" s="6">
        <v>-53.76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f t="shared" si="1"/>
        <v>140.61</v>
      </c>
    </row>
    <row r="103" spans="1:18" ht="38.25">
      <c r="A103" s="5" t="s">
        <v>513</v>
      </c>
      <c r="B103" s="8" t="s">
        <v>90</v>
      </c>
      <c r="C103" s="8" t="s">
        <v>21</v>
      </c>
      <c r="D103" s="8" t="s">
        <v>22</v>
      </c>
      <c r="E103" s="8" t="s">
        <v>23</v>
      </c>
      <c r="F103" s="16" t="s">
        <v>65</v>
      </c>
      <c r="G103" s="16" t="s">
        <v>65</v>
      </c>
      <c r="H103" s="5" t="s">
        <v>514</v>
      </c>
      <c r="I103" s="18" t="s">
        <v>24</v>
      </c>
      <c r="J103" s="7">
        <v>1</v>
      </c>
      <c r="K103" s="6">
        <v>194.37</v>
      </c>
      <c r="L103" s="6">
        <v>-53.76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f t="shared" si="1"/>
        <v>140.61</v>
      </c>
    </row>
    <row r="104" spans="1:18" ht="38.25">
      <c r="A104" s="5" t="s">
        <v>513</v>
      </c>
      <c r="B104" s="8" t="s">
        <v>90</v>
      </c>
      <c r="C104" s="8" t="s">
        <v>21</v>
      </c>
      <c r="D104" s="8" t="s">
        <v>22</v>
      </c>
      <c r="E104" s="8" t="s">
        <v>23</v>
      </c>
      <c r="F104" s="16" t="s">
        <v>363</v>
      </c>
      <c r="G104" s="16" t="s">
        <v>363</v>
      </c>
      <c r="H104" s="5" t="s">
        <v>514</v>
      </c>
      <c r="I104" s="18" t="s">
        <v>24</v>
      </c>
      <c r="J104" s="7">
        <v>1</v>
      </c>
      <c r="K104" s="6">
        <v>194.37</v>
      </c>
      <c r="L104" s="6">
        <v>-53.76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f t="shared" si="1"/>
        <v>140.61</v>
      </c>
    </row>
    <row r="105" spans="1:18" ht="38.25">
      <c r="A105" s="5" t="s">
        <v>515</v>
      </c>
      <c r="B105" s="8" t="s">
        <v>516</v>
      </c>
      <c r="C105" s="8" t="s">
        <v>239</v>
      </c>
      <c r="D105" s="8" t="s">
        <v>517</v>
      </c>
      <c r="E105" s="8" t="s">
        <v>22</v>
      </c>
      <c r="F105" s="16" t="s">
        <v>120</v>
      </c>
      <c r="G105" s="16" t="s">
        <v>114</v>
      </c>
      <c r="H105" s="5" t="s">
        <v>518</v>
      </c>
      <c r="I105" s="18" t="s">
        <v>40</v>
      </c>
      <c r="J105" s="7">
        <v>1.5</v>
      </c>
      <c r="K105" s="6">
        <v>1978.42</v>
      </c>
      <c r="L105" s="6">
        <v>-1233.86</v>
      </c>
      <c r="M105" s="6">
        <v>305.44</v>
      </c>
      <c r="N105" s="9">
        <v>1807.89</v>
      </c>
      <c r="O105" s="6">
        <v>0</v>
      </c>
      <c r="P105" s="6">
        <v>0</v>
      </c>
      <c r="Q105" s="6">
        <v>0</v>
      </c>
      <c r="R105" s="6">
        <f t="shared" si="1"/>
        <v>2857.8900000000003</v>
      </c>
    </row>
    <row r="106" spans="1:18" ht="38.25">
      <c r="A106" s="5" t="s">
        <v>519</v>
      </c>
      <c r="B106" s="8" t="s">
        <v>520</v>
      </c>
      <c r="C106" s="8" t="s">
        <v>466</v>
      </c>
      <c r="D106" s="8" t="s">
        <v>467</v>
      </c>
      <c r="E106" s="8" t="s">
        <v>22</v>
      </c>
      <c r="F106" s="16" t="s">
        <v>120</v>
      </c>
      <c r="G106" s="16" t="s">
        <v>114</v>
      </c>
      <c r="H106" s="5" t="s">
        <v>521</v>
      </c>
      <c r="I106" s="18" t="s">
        <v>24</v>
      </c>
      <c r="J106" s="7">
        <v>1.5</v>
      </c>
      <c r="K106" s="6">
        <v>1582.74</v>
      </c>
      <c r="L106" s="6">
        <v>-532.74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f t="shared" si="1"/>
        <v>1050</v>
      </c>
    </row>
    <row r="107" spans="1:18" ht="38.25">
      <c r="A107" s="5" t="s">
        <v>522</v>
      </c>
      <c r="B107" s="8" t="s">
        <v>523</v>
      </c>
      <c r="C107" s="8" t="s">
        <v>41</v>
      </c>
      <c r="D107" s="8" t="s">
        <v>22</v>
      </c>
      <c r="E107" s="8" t="s">
        <v>467</v>
      </c>
      <c r="F107" s="16" t="s">
        <v>414</v>
      </c>
      <c r="G107" s="16" t="s">
        <v>414</v>
      </c>
      <c r="H107" s="5" t="s">
        <v>524</v>
      </c>
      <c r="I107" s="18" t="s">
        <v>24</v>
      </c>
      <c r="J107" s="7">
        <v>1</v>
      </c>
      <c r="K107" s="6">
        <v>624.76</v>
      </c>
      <c r="L107" s="6">
        <v>-274.76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f t="shared" si="1"/>
        <v>350</v>
      </c>
    </row>
    <row r="108" spans="1:18" ht="38.25">
      <c r="A108" s="5" t="s">
        <v>525</v>
      </c>
      <c r="B108" s="8" t="s">
        <v>526</v>
      </c>
      <c r="C108" s="8" t="s">
        <v>527</v>
      </c>
      <c r="D108" s="8" t="s">
        <v>22</v>
      </c>
      <c r="E108" s="8" t="s">
        <v>43</v>
      </c>
      <c r="F108" s="16" t="s">
        <v>528</v>
      </c>
      <c r="G108" s="16" t="s">
        <v>529</v>
      </c>
      <c r="H108" s="5" t="s">
        <v>530</v>
      </c>
      <c r="I108" s="18" t="s">
        <v>40</v>
      </c>
      <c r="J108" s="7">
        <v>4.5</v>
      </c>
      <c r="K108" s="6">
        <v>3436.2</v>
      </c>
      <c r="L108" s="6">
        <v>-897.08</v>
      </c>
      <c r="M108" s="6">
        <v>610.88</v>
      </c>
      <c r="N108" s="9">
        <v>2150.85</v>
      </c>
      <c r="O108" s="6">
        <v>0</v>
      </c>
      <c r="P108" s="6">
        <v>0</v>
      </c>
      <c r="Q108" s="6">
        <v>0</v>
      </c>
      <c r="R108" s="6">
        <f t="shared" si="1"/>
        <v>5300.85</v>
      </c>
    </row>
    <row r="109" spans="1:18" ht="38.25">
      <c r="A109" s="5" t="s">
        <v>531</v>
      </c>
      <c r="B109" s="8" t="s">
        <v>532</v>
      </c>
      <c r="C109" s="8" t="s">
        <v>533</v>
      </c>
      <c r="D109" s="8" t="s">
        <v>22</v>
      </c>
      <c r="E109" s="8" t="s">
        <v>43</v>
      </c>
      <c r="F109" s="16" t="s">
        <v>534</v>
      </c>
      <c r="G109" s="16" t="s">
        <v>390</v>
      </c>
      <c r="H109" s="5" t="s">
        <v>535</v>
      </c>
      <c r="I109" s="18" t="s">
        <v>40</v>
      </c>
      <c r="J109" s="7">
        <v>2.5</v>
      </c>
      <c r="K109" s="6">
        <v>1909</v>
      </c>
      <c r="L109" s="6">
        <v>-769.88</v>
      </c>
      <c r="M109" s="6">
        <v>610.88</v>
      </c>
      <c r="N109" s="9">
        <v>2914.65</v>
      </c>
      <c r="O109" s="6">
        <v>0</v>
      </c>
      <c r="P109" s="6">
        <v>0</v>
      </c>
      <c r="Q109" s="6">
        <v>0</v>
      </c>
      <c r="R109" s="6">
        <f t="shared" si="1"/>
        <v>4664.65</v>
      </c>
    </row>
    <row r="110" spans="1:18" ht="51">
      <c r="A110" s="5" t="s">
        <v>536</v>
      </c>
      <c r="B110" s="8" t="s">
        <v>537</v>
      </c>
      <c r="C110" s="8" t="s">
        <v>443</v>
      </c>
      <c r="D110" s="8" t="s">
        <v>22</v>
      </c>
      <c r="E110" s="8" t="s">
        <v>38</v>
      </c>
      <c r="F110" s="16" t="s">
        <v>390</v>
      </c>
      <c r="G110" s="16" t="s">
        <v>114</v>
      </c>
      <c r="H110" s="5" t="s">
        <v>538</v>
      </c>
      <c r="I110" s="18" t="s">
        <v>40</v>
      </c>
      <c r="J110" s="7">
        <v>3.5</v>
      </c>
      <c r="K110" s="6">
        <v>2672.6</v>
      </c>
      <c r="L110" s="6">
        <v>-528.04</v>
      </c>
      <c r="M110" s="6">
        <v>305.44</v>
      </c>
      <c r="N110" s="9">
        <v>3204.89</v>
      </c>
      <c r="O110" s="6">
        <v>0</v>
      </c>
      <c r="P110" s="6">
        <v>0</v>
      </c>
      <c r="Q110" s="6">
        <v>0</v>
      </c>
      <c r="R110" s="6">
        <f t="shared" si="1"/>
        <v>5654.889999999999</v>
      </c>
    </row>
    <row r="111" spans="1:18" ht="38.25">
      <c r="A111" s="5" t="s">
        <v>539</v>
      </c>
      <c r="B111" s="8" t="s">
        <v>47</v>
      </c>
      <c r="C111" s="8" t="s">
        <v>48</v>
      </c>
      <c r="D111" s="8" t="s">
        <v>22</v>
      </c>
      <c r="E111" s="8" t="s">
        <v>467</v>
      </c>
      <c r="F111" s="16" t="s">
        <v>414</v>
      </c>
      <c r="G111" s="16" t="s">
        <v>414</v>
      </c>
      <c r="H111" s="5" t="s">
        <v>540</v>
      </c>
      <c r="I111" s="18" t="s">
        <v>24</v>
      </c>
      <c r="J111" s="7">
        <v>1</v>
      </c>
      <c r="K111" s="6">
        <v>381.8</v>
      </c>
      <c r="L111" s="6">
        <v>-53.76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f t="shared" si="1"/>
        <v>328.04</v>
      </c>
    </row>
    <row r="112" spans="1:18" ht="38.25">
      <c r="A112" s="5" t="s">
        <v>541</v>
      </c>
      <c r="B112" s="8" t="s">
        <v>542</v>
      </c>
      <c r="C112" s="8" t="s">
        <v>466</v>
      </c>
      <c r="D112" s="8" t="s">
        <v>43</v>
      </c>
      <c r="E112" s="8" t="s">
        <v>22</v>
      </c>
      <c r="F112" s="16" t="s">
        <v>120</v>
      </c>
      <c r="G112" s="16" t="s">
        <v>114</v>
      </c>
      <c r="H112" s="5" t="s">
        <v>543</v>
      </c>
      <c r="I112" s="18" t="s">
        <v>40</v>
      </c>
      <c r="J112" s="7">
        <v>1.5</v>
      </c>
      <c r="K112" s="6">
        <v>1978.42</v>
      </c>
      <c r="L112" s="6">
        <v>-928.42</v>
      </c>
      <c r="M112" s="6">
        <v>0</v>
      </c>
      <c r="N112" s="9">
        <v>2023.3</v>
      </c>
      <c r="O112" s="6">
        <v>0</v>
      </c>
      <c r="P112" s="6">
        <v>0</v>
      </c>
      <c r="Q112" s="6">
        <v>0</v>
      </c>
      <c r="R112" s="6">
        <f t="shared" si="1"/>
        <v>3073.3</v>
      </c>
    </row>
    <row r="113" spans="1:18" ht="38.25">
      <c r="A113" s="5" t="s">
        <v>544</v>
      </c>
      <c r="B113" s="8" t="s">
        <v>545</v>
      </c>
      <c r="C113" s="8" t="s">
        <v>41</v>
      </c>
      <c r="D113" s="8" t="s">
        <v>22</v>
      </c>
      <c r="E113" s="8" t="s">
        <v>483</v>
      </c>
      <c r="F113" s="16" t="s">
        <v>113</v>
      </c>
      <c r="G113" s="16" t="s">
        <v>546</v>
      </c>
      <c r="H113" s="5" t="s">
        <v>547</v>
      </c>
      <c r="I113" s="18" t="s">
        <v>40</v>
      </c>
      <c r="J113" s="7">
        <v>3.5</v>
      </c>
      <c r="K113" s="6">
        <v>4373.35</v>
      </c>
      <c r="L113" s="6">
        <v>-2228.79</v>
      </c>
      <c r="M113" s="6">
        <v>305.44</v>
      </c>
      <c r="N113" s="9">
        <v>2410.72</v>
      </c>
      <c r="O113" s="6">
        <v>0</v>
      </c>
      <c r="P113" s="6">
        <v>0</v>
      </c>
      <c r="Q113" s="6">
        <v>0</v>
      </c>
      <c r="R113" s="6">
        <f t="shared" si="1"/>
        <v>4860.72</v>
      </c>
    </row>
    <row r="114" spans="1:18" ht="51">
      <c r="A114" s="5" t="s">
        <v>548</v>
      </c>
      <c r="B114" s="8" t="s">
        <v>549</v>
      </c>
      <c r="C114" s="8" t="s">
        <v>550</v>
      </c>
      <c r="D114" s="8" t="s">
        <v>22</v>
      </c>
      <c r="E114" s="8" t="s">
        <v>38</v>
      </c>
      <c r="F114" s="16" t="s">
        <v>390</v>
      </c>
      <c r="G114" s="16" t="s">
        <v>114</v>
      </c>
      <c r="H114" s="5" t="s">
        <v>551</v>
      </c>
      <c r="I114" s="18" t="s">
        <v>40</v>
      </c>
      <c r="J114" s="7">
        <v>3.5</v>
      </c>
      <c r="K114" s="6">
        <v>2672.6</v>
      </c>
      <c r="L114" s="6">
        <v>-528.04</v>
      </c>
      <c r="M114" s="6">
        <v>305.44</v>
      </c>
      <c r="N114" s="9">
        <v>3935.22</v>
      </c>
      <c r="O114" s="6">
        <v>0</v>
      </c>
      <c r="P114" s="6">
        <v>0</v>
      </c>
      <c r="Q114" s="6">
        <v>0</v>
      </c>
      <c r="R114" s="6">
        <f t="shared" si="1"/>
        <v>6385.219999999999</v>
      </c>
    </row>
    <row r="115" spans="1:18" ht="38.25">
      <c r="A115" s="5" t="s">
        <v>552</v>
      </c>
      <c r="B115" s="8" t="s">
        <v>105</v>
      </c>
      <c r="C115" s="8" t="s">
        <v>41</v>
      </c>
      <c r="D115" s="8" t="s">
        <v>22</v>
      </c>
      <c r="E115" s="8" t="s">
        <v>91</v>
      </c>
      <c r="F115" s="16" t="s">
        <v>281</v>
      </c>
      <c r="G115" s="16" t="s">
        <v>432</v>
      </c>
      <c r="H115" s="5" t="s">
        <v>553</v>
      </c>
      <c r="I115" s="18" t="s">
        <v>35</v>
      </c>
      <c r="J115" s="7">
        <v>3</v>
      </c>
      <c r="K115" s="6">
        <v>1062.1</v>
      </c>
      <c r="L115" s="6">
        <v>-161.28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f t="shared" si="1"/>
        <v>900.8199999999999</v>
      </c>
    </row>
    <row r="116" spans="1:18" ht="25.5">
      <c r="A116" s="5" t="s">
        <v>554</v>
      </c>
      <c r="B116" s="8" t="s">
        <v>101</v>
      </c>
      <c r="C116" s="8" t="s">
        <v>102</v>
      </c>
      <c r="D116" s="8" t="s">
        <v>22</v>
      </c>
      <c r="E116" s="8" t="s">
        <v>23</v>
      </c>
      <c r="F116" s="16" t="s">
        <v>282</v>
      </c>
      <c r="G116" s="16" t="s">
        <v>282</v>
      </c>
      <c r="H116" s="5" t="s">
        <v>555</v>
      </c>
      <c r="I116" s="18" t="s">
        <v>24</v>
      </c>
      <c r="J116" s="7">
        <v>1</v>
      </c>
      <c r="K116" s="6">
        <v>194.37</v>
      </c>
      <c r="L116" s="6">
        <v>-53.76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f t="shared" si="1"/>
        <v>140.61</v>
      </c>
    </row>
    <row r="117" spans="1:18" ht="38.25">
      <c r="A117" s="5" t="s">
        <v>556</v>
      </c>
      <c r="B117" s="8" t="s">
        <v>557</v>
      </c>
      <c r="C117" s="8" t="s">
        <v>466</v>
      </c>
      <c r="D117" s="8" t="s">
        <v>83</v>
      </c>
      <c r="E117" s="8" t="s">
        <v>22</v>
      </c>
      <c r="F117" s="16" t="s">
        <v>120</v>
      </c>
      <c r="G117" s="16" t="s">
        <v>114</v>
      </c>
      <c r="H117" s="5" t="s">
        <v>558</v>
      </c>
      <c r="I117" s="18" t="s">
        <v>40</v>
      </c>
      <c r="J117" s="7">
        <v>1.5</v>
      </c>
      <c r="K117" s="6">
        <v>1978.42</v>
      </c>
      <c r="L117" s="6">
        <v>-928.42</v>
      </c>
      <c r="M117" s="6">
        <v>0</v>
      </c>
      <c r="N117" s="9">
        <v>1905.13</v>
      </c>
      <c r="O117" s="6">
        <v>0</v>
      </c>
      <c r="P117" s="6">
        <v>0</v>
      </c>
      <c r="Q117" s="6">
        <v>0</v>
      </c>
      <c r="R117" s="6">
        <f t="shared" si="1"/>
        <v>2955.13</v>
      </c>
    </row>
    <row r="118" spans="1:18" ht="38.25">
      <c r="A118" s="5" t="s">
        <v>559</v>
      </c>
      <c r="B118" s="8" t="s">
        <v>560</v>
      </c>
      <c r="C118" s="8" t="s">
        <v>466</v>
      </c>
      <c r="D118" s="8" t="s">
        <v>561</v>
      </c>
      <c r="E118" s="8" t="s">
        <v>22</v>
      </c>
      <c r="F118" s="16" t="s">
        <v>120</v>
      </c>
      <c r="G118" s="16" t="s">
        <v>114</v>
      </c>
      <c r="H118" s="5" t="s">
        <v>562</v>
      </c>
      <c r="I118" s="18" t="s">
        <v>40</v>
      </c>
      <c r="J118" s="7">
        <v>1.5</v>
      </c>
      <c r="K118" s="6">
        <v>1978.42</v>
      </c>
      <c r="L118" s="6">
        <v>-928.42</v>
      </c>
      <c r="M118" s="6">
        <v>0</v>
      </c>
      <c r="N118" s="9">
        <v>1861.35</v>
      </c>
      <c r="O118" s="6">
        <v>0</v>
      </c>
      <c r="P118" s="6">
        <v>0</v>
      </c>
      <c r="Q118" s="6">
        <v>0</v>
      </c>
      <c r="R118" s="6">
        <f t="shared" si="1"/>
        <v>2911.35</v>
      </c>
    </row>
    <row r="119" spans="1:18" ht="38.25" customHeight="1">
      <c r="A119" s="5" t="s">
        <v>563</v>
      </c>
      <c r="B119" s="8" t="s">
        <v>108</v>
      </c>
      <c r="C119" s="8" t="s">
        <v>109</v>
      </c>
      <c r="D119" s="8" t="s">
        <v>22</v>
      </c>
      <c r="E119" s="8" t="s">
        <v>348</v>
      </c>
      <c r="F119" s="16" t="s">
        <v>282</v>
      </c>
      <c r="G119" s="16" t="s">
        <v>282</v>
      </c>
      <c r="H119" s="5" t="s">
        <v>564</v>
      </c>
      <c r="I119" s="18" t="s">
        <v>24</v>
      </c>
      <c r="J119" s="7">
        <v>1</v>
      </c>
      <c r="K119" s="6">
        <v>236.02</v>
      </c>
      <c r="L119" s="6">
        <v>-53.76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f t="shared" si="1"/>
        <v>182.26000000000002</v>
      </c>
    </row>
    <row r="120" spans="1:18" ht="38.25">
      <c r="A120" s="5" t="s">
        <v>565</v>
      </c>
      <c r="B120" s="8" t="s">
        <v>566</v>
      </c>
      <c r="C120" s="8" t="s">
        <v>466</v>
      </c>
      <c r="D120" s="8" t="s">
        <v>43</v>
      </c>
      <c r="E120" s="8" t="s">
        <v>22</v>
      </c>
      <c r="F120" s="16" t="s">
        <v>120</v>
      </c>
      <c r="G120" s="16" t="s">
        <v>114</v>
      </c>
      <c r="H120" s="5" t="s">
        <v>567</v>
      </c>
      <c r="I120" s="18" t="s">
        <v>40</v>
      </c>
      <c r="J120" s="7">
        <v>1.5</v>
      </c>
      <c r="K120" s="6">
        <v>1978.42</v>
      </c>
      <c r="L120" s="6">
        <v>-928.42</v>
      </c>
      <c r="M120" s="6">
        <v>0</v>
      </c>
      <c r="N120" s="9">
        <v>2273.07</v>
      </c>
      <c r="O120" s="6">
        <v>0</v>
      </c>
      <c r="P120" s="6">
        <v>0</v>
      </c>
      <c r="Q120" s="6">
        <v>0</v>
      </c>
      <c r="R120" s="6">
        <f t="shared" si="1"/>
        <v>3323.07</v>
      </c>
    </row>
    <row r="121" spans="1:18" ht="38.25" customHeight="1">
      <c r="A121" s="5" t="s">
        <v>568</v>
      </c>
      <c r="B121" s="8" t="s">
        <v>569</v>
      </c>
      <c r="C121" s="8" t="s">
        <v>570</v>
      </c>
      <c r="D121" s="8" t="s">
        <v>22</v>
      </c>
      <c r="E121" s="8" t="s">
        <v>348</v>
      </c>
      <c r="F121" s="16" t="s">
        <v>282</v>
      </c>
      <c r="G121" s="16" t="s">
        <v>282</v>
      </c>
      <c r="H121" s="5" t="s">
        <v>571</v>
      </c>
      <c r="I121" s="18" t="s">
        <v>24</v>
      </c>
      <c r="J121" s="7">
        <v>1</v>
      </c>
      <c r="K121" s="6">
        <v>236.02</v>
      </c>
      <c r="L121" s="6">
        <v>-53.76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f t="shared" si="1"/>
        <v>182.26000000000002</v>
      </c>
    </row>
    <row r="122" spans="1:18" ht="38.25">
      <c r="A122" s="5" t="s">
        <v>572</v>
      </c>
      <c r="B122" s="8" t="s">
        <v>573</v>
      </c>
      <c r="C122" s="8" t="s">
        <v>574</v>
      </c>
      <c r="D122" s="8" t="s">
        <v>22</v>
      </c>
      <c r="E122" s="8" t="s">
        <v>575</v>
      </c>
      <c r="F122" s="16" t="s">
        <v>576</v>
      </c>
      <c r="G122" s="16" t="s">
        <v>370</v>
      </c>
      <c r="H122" s="5" t="s">
        <v>577</v>
      </c>
      <c r="I122" s="18" t="s">
        <v>40</v>
      </c>
      <c r="J122" s="7">
        <v>3.5</v>
      </c>
      <c r="K122" s="6">
        <v>2672.6</v>
      </c>
      <c r="L122" s="6">
        <v>-833.48</v>
      </c>
      <c r="M122" s="6">
        <v>610.88</v>
      </c>
      <c r="N122" s="9">
        <v>1084.61</v>
      </c>
      <c r="O122" s="6">
        <v>0</v>
      </c>
      <c r="P122" s="6">
        <v>0</v>
      </c>
      <c r="Q122" s="6">
        <v>0</v>
      </c>
      <c r="R122" s="6">
        <f t="shared" si="1"/>
        <v>3534.6099999999997</v>
      </c>
    </row>
    <row r="123" spans="1:18" ht="51">
      <c r="A123" s="5" t="s">
        <v>578</v>
      </c>
      <c r="B123" s="8" t="s">
        <v>97</v>
      </c>
      <c r="C123" s="8" t="s">
        <v>53</v>
      </c>
      <c r="D123" s="8" t="s">
        <v>22</v>
      </c>
      <c r="E123" s="8" t="s">
        <v>23</v>
      </c>
      <c r="F123" s="16" t="s">
        <v>65</v>
      </c>
      <c r="G123" s="16" t="s">
        <v>65</v>
      </c>
      <c r="H123" s="5" t="s">
        <v>579</v>
      </c>
      <c r="I123" s="18" t="s">
        <v>24</v>
      </c>
      <c r="J123" s="7">
        <v>1</v>
      </c>
      <c r="K123" s="6">
        <v>354.03</v>
      </c>
      <c r="L123" s="6">
        <v>-53.76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f t="shared" si="1"/>
        <v>300.27</v>
      </c>
    </row>
    <row r="124" spans="1:18" ht="38.25">
      <c r="A124" s="5" t="s">
        <v>580</v>
      </c>
      <c r="B124" s="8" t="s">
        <v>45</v>
      </c>
      <c r="C124" s="8" t="s">
        <v>46</v>
      </c>
      <c r="D124" s="8" t="s">
        <v>22</v>
      </c>
      <c r="E124" s="8" t="s">
        <v>23</v>
      </c>
      <c r="F124" s="16" t="s">
        <v>94</v>
      </c>
      <c r="G124" s="16" t="s">
        <v>94</v>
      </c>
      <c r="H124" s="5" t="s">
        <v>0</v>
      </c>
      <c r="I124" s="18" t="s">
        <v>24</v>
      </c>
      <c r="J124" s="7">
        <v>1</v>
      </c>
      <c r="K124" s="6">
        <v>374.86</v>
      </c>
      <c r="L124" s="6">
        <v>-53.76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f t="shared" si="1"/>
        <v>321.1</v>
      </c>
    </row>
    <row r="125" spans="1:18" ht="38.25">
      <c r="A125" s="5" t="s">
        <v>1</v>
      </c>
      <c r="B125" s="8" t="s">
        <v>45</v>
      </c>
      <c r="C125" s="8" t="s">
        <v>46</v>
      </c>
      <c r="D125" s="8" t="s">
        <v>22</v>
      </c>
      <c r="E125" s="8" t="s">
        <v>23</v>
      </c>
      <c r="F125" s="16" t="s">
        <v>65</v>
      </c>
      <c r="G125" s="16" t="s">
        <v>65</v>
      </c>
      <c r="H125" s="5" t="s">
        <v>181</v>
      </c>
      <c r="I125" s="18" t="s">
        <v>24</v>
      </c>
      <c r="J125" s="7">
        <v>1</v>
      </c>
      <c r="K125" s="6">
        <v>374.86</v>
      </c>
      <c r="L125" s="6">
        <v>-53.76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f t="shared" si="1"/>
        <v>321.1</v>
      </c>
    </row>
    <row r="126" spans="1:18" ht="38.25">
      <c r="A126" s="5" t="s">
        <v>182</v>
      </c>
      <c r="B126" s="8" t="s">
        <v>85</v>
      </c>
      <c r="C126" s="8" t="s">
        <v>41</v>
      </c>
      <c r="D126" s="8" t="s">
        <v>22</v>
      </c>
      <c r="E126" s="8" t="s">
        <v>26</v>
      </c>
      <c r="F126" s="16" t="s">
        <v>390</v>
      </c>
      <c r="G126" s="16" t="s">
        <v>120</v>
      </c>
      <c r="H126" s="5" t="s">
        <v>183</v>
      </c>
      <c r="I126" s="18" t="s">
        <v>35</v>
      </c>
      <c r="J126" s="7">
        <v>3</v>
      </c>
      <c r="K126" s="6">
        <v>1062.1</v>
      </c>
      <c r="L126" s="6">
        <v>-161.28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f t="shared" si="1"/>
        <v>900.8199999999999</v>
      </c>
    </row>
    <row r="127" spans="1:18" ht="38.25">
      <c r="A127" s="5" t="s">
        <v>182</v>
      </c>
      <c r="B127" s="8" t="s">
        <v>85</v>
      </c>
      <c r="C127" s="8" t="s">
        <v>41</v>
      </c>
      <c r="D127" s="8" t="s">
        <v>22</v>
      </c>
      <c r="E127" s="8" t="s">
        <v>26</v>
      </c>
      <c r="F127" s="16" t="s">
        <v>363</v>
      </c>
      <c r="G127" s="16" t="s">
        <v>65</v>
      </c>
      <c r="H127" s="5" t="s">
        <v>183</v>
      </c>
      <c r="I127" s="18" t="s">
        <v>35</v>
      </c>
      <c r="J127" s="7">
        <v>3</v>
      </c>
      <c r="K127" s="6">
        <v>1062.1</v>
      </c>
      <c r="L127" s="6">
        <v>-161.28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f t="shared" si="1"/>
        <v>900.8199999999999</v>
      </c>
    </row>
    <row r="128" spans="1:18" ht="38.25">
      <c r="A128" s="5" t="s">
        <v>182</v>
      </c>
      <c r="B128" s="8" t="s">
        <v>85</v>
      </c>
      <c r="C128" s="8" t="s">
        <v>41</v>
      </c>
      <c r="D128" s="8" t="s">
        <v>22</v>
      </c>
      <c r="E128" s="8" t="s">
        <v>26</v>
      </c>
      <c r="F128" s="16" t="s">
        <v>378</v>
      </c>
      <c r="G128" s="16" t="s">
        <v>104</v>
      </c>
      <c r="H128" s="5" t="s">
        <v>183</v>
      </c>
      <c r="I128" s="18" t="s">
        <v>35</v>
      </c>
      <c r="J128" s="7">
        <v>2</v>
      </c>
      <c r="K128" s="6">
        <v>708.07</v>
      </c>
      <c r="L128" s="6">
        <v>-107.52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f t="shared" si="1"/>
        <v>600.5500000000001</v>
      </c>
    </row>
    <row r="129" spans="1:18" ht="38.25">
      <c r="A129" s="5" t="s">
        <v>182</v>
      </c>
      <c r="B129" s="8" t="s">
        <v>85</v>
      </c>
      <c r="C129" s="8" t="s">
        <v>41</v>
      </c>
      <c r="D129" s="8" t="s">
        <v>22</v>
      </c>
      <c r="E129" s="8" t="s">
        <v>26</v>
      </c>
      <c r="F129" s="16" t="s">
        <v>74</v>
      </c>
      <c r="G129" s="16" t="s">
        <v>75</v>
      </c>
      <c r="H129" s="5" t="s">
        <v>183</v>
      </c>
      <c r="I129" s="18" t="s">
        <v>35</v>
      </c>
      <c r="J129" s="7">
        <v>3</v>
      </c>
      <c r="K129" s="6">
        <v>1062.1</v>
      </c>
      <c r="L129" s="6">
        <v>-161.28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f t="shared" si="1"/>
        <v>900.8199999999999</v>
      </c>
    </row>
    <row r="130" spans="1:18" ht="38.25">
      <c r="A130" s="5" t="s">
        <v>184</v>
      </c>
      <c r="B130" s="8" t="s">
        <v>105</v>
      </c>
      <c r="C130" s="8" t="s">
        <v>41</v>
      </c>
      <c r="D130" s="8" t="s">
        <v>22</v>
      </c>
      <c r="E130" s="8" t="s">
        <v>91</v>
      </c>
      <c r="F130" s="16" t="s">
        <v>390</v>
      </c>
      <c r="G130" s="16" t="s">
        <v>120</v>
      </c>
      <c r="H130" s="5" t="s">
        <v>185</v>
      </c>
      <c r="I130" s="18" t="s">
        <v>35</v>
      </c>
      <c r="J130" s="7">
        <v>3</v>
      </c>
      <c r="K130" s="6">
        <v>1062.1</v>
      </c>
      <c r="L130" s="6">
        <v>-161.28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f t="shared" si="1"/>
        <v>900.8199999999999</v>
      </c>
    </row>
    <row r="131" spans="1:18" ht="38.25">
      <c r="A131" s="5" t="s">
        <v>186</v>
      </c>
      <c r="B131" s="8" t="s">
        <v>187</v>
      </c>
      <c r="C131" s="8" t="s">
        <v>21</v>
      </c>
      <c r="D131" s="8" t="s">
        <v>22</v>
      </c>
      <c r="E131" s="8" t="s">
        <v>23</v>
      </c>
      <c r="F131" s="16" t="s">
        <v>65</v>
      </c>
      <c r="G131" s="16" t="s">
        <v>65</v>
      </c>
      <c r="H131" s="5" t="s">
        <v>188</v>
      </c>
      <c r="I131" s="18" t="s">
        <v>24</v>
      </c>
      <c r="J131" s="7">
        <v>1</v>
      </c>
      <c r="K131" s="6">
        <v>194.37</v>
      </c>
      <c r="L131" s="6">
        <v>-53.76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f t="shared" si="1"/>
        <v>140.61</v>
      </c>
    </row>
    <row r="132" spans="1:18" ht="38.25">
      <c r="A132" s="5" t="s">
        <v>189</v>
      </c>
      <c r="B132" s="8" t="s">
        <v>31</v>
      </c>
      <c r="C132" s="8" t="s">
        <v>21</v>
      </c>
      <c r="D132" s="8" t="s">
        <v>22</v>
      </c>
      <c r="E132" s="8" t="s">
        <v>23</v>
      </c>
      <c r="F132" s="16" t="s">
        <v>65</v>
      </c>
      <c r="G132" s="16" t="s">
        <v>65</v>
      </c>
      <c r="H132" s="5" t="s">
        <v>121</v>
      </c>
      <c r="I132" s="18" t="s">
        <v>24</v>
      </c>
      <c r="J132" s="7">
        <v>1</v>
      </c>
      <c r="K132" s="6">
        <v>194.37</v>
      </c>
      <c r="L132" s="6">
        <v>-53.76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f aca="true" t="shared" si="2" ref="R132:R164">K132+L132+M132+N132-Q132</f>
        <v>140.61</v>
      </c>
    </row>
    <row r="133" spans="1:18" ht="38.25">
      <c r="A133" s="5" t="s">
        <v>122</v>
      </c>
      <c r="B133" s="8" t="s">
        <v>123</v>
      </c>
      <c r="C133" s="8" t="s">
        <v>124</v>
      </c>
      <c r="D133" s="8" t="s">
        <v>22</v>
      </c>
      <c r="E133" s="8" t="s">
        <v>575</v>
      </c>
      <c r="F133" s="16" t="s">
        <v>576</v>
      </c>
      <c r="G133" s="16" t="s">
        <v>370</v>
      </c>
      <c r="H133" s="5" t="s">
        <v>125</v>
      </c>
      <c r="I133" s="18" t="s">
        <v>40</v>
      </c>
      <c r="J133" s="7">
        <v>3.5</v>
      </c>
      <c r="K133" s="6">
        <v>2672.6</v>
      </c>
      <c r="L133" s="6">
        <v>-833.48</v>
      </c>
      <c r="M133" s="6">
        <v>610.88</v>
      </c>
      <c r="N133" s="9">
        <v>991.78</v>
      </c>
      <c r="O133" s="6">
        <v>0</v>
      </c>
      <c r="P133" s="6">
        <v>0</v>
      </c>
      <c r="Q133" s="6">
        <v>0</v>
      </c>
      <c r="R133" s="6">
        <f t="shared" si="2"/>
        <v>3441.7799999999997</v>
      </c>
    </row>
    <row r="134" spans="1:18" ht="38.25">
      <c r="A134" s="5" t="s">
        <v>126</v>
      </c>
      <c r="B134" s="8" t="s">
        <v>127</v>
      </c>
      <c r="C134" s="8" t="s">
        <v>128</v>
      </c>
      <c r="D134" s="8" t="s">
        <v>22</v>
      </c>
      <c r="E134" s="8" t="s">
        <v>575</v>
      </c>
      <c r="F134" s="16" t="s">
        <v>576</v>
      </c>
      <c r="G134" s="16" t="s">
        <v>370</v>
      </c>
      <c r="H134" s="5" t="s">
        <v>129</v>
      </c>
      <c r="I134" s="18" t="s">
        <v>40</v>
      </c>
      <c r="J134" s="7">
        <v>3.5</v>
      </c>
      <c r="K134" s="6">
        <v>2672.6</v>
      </c>
      <c r="L134" s="6">
        <v>-833.48</v>
      </c>
      <c r="M134" s="6">
        <v>610.88</v>
      </c>
      <c r="N134" s="9">
        <v>1084.61</v>
      </c>
      <c r="O134" s="6">
        <v>0</v>
      </c>
      <c r="P134" s="6">
        <v>0</v>
      </c>
      <c r="Q134" s="6">
        <v>0</v>
      </c>
      <c r="R134" s="6">
        <f t="shared" si="2"/>
        <v>3534.6099999999997</v>
      </c>
    </row>
    <row r="135" spans="1:18" ht="38.25">
      <c r="A135" s="5" t="s">
        <v>130</v>
      </c>
      <c r="B135" s="8" t="s">
        <v>453</v>
      </c>
      <c r="C135" s="8" t="s">
        <v>21</v>
      </c>
      <c r="D135" s="8" t="s">
        <v>22</v>
      </c>
      <c r="E135" s="8" t="s">
        <v>23</v>
      </c>
      <c r="F135" s="16" t="s">
        <v>65</v>
      </c>
      <c r="G135" s="16" t="s">
        <v>65</v>
      </c>
      <c r="H135" s="5" t="s">
        <v>131</v>
      </c>
      <c r="I135" s="18" t="s">
        <v>24</v>
      </c>
      <c r="J135" s="7">
        <v>1</v>
      </c>
      <c r="K135" s="6">
        <v>194.37</v>
      </c>
      <c r="L135" s="6">
        <v>-53.76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f t="shared" si="2"/>
        <v>140.61</v>
      </c>
    </row>
    <row r="136" spans="1:18" ht="38.25">
      <c r="A136" s="5" t="s">
        <v>132</v>
      </c>
      <c r="B136" s="8" t="s">
        <v>508</v>
      </c>
      <c r="C136" s="8" t="s">
        <v>509</v>
      </c>
      <c r="D136" s="8" t="s">
        <v>22</v>
      </c>
      <c r="E136" s="8" t="s">
        <v>467</v>
      </c>
      <c r="F136" s="16" t="s">
        <v>414</v>
      </c>
      <c r="G136" s="16" t="s">
        <v>414</v>
      </c>
      <c r="H136" s="5" t="s">
        <v>133</v>
      </c>
      <c r="I136" s="18" t="s">
        <v>24</v>
      </c>
      <c r="J136" s="7">
        <v>1</v>
      </c>
      <c r="K136" s="6">
        <v>312.38</v>
      </c>
      <c r="L136" s="6">
        <v>-53.76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f t="shared" si="2"/>
        <v>258.62</v>
      </c>
    </row>
    <row r="137" spans="1:18" ht="38.25">
      <c r="A137" s="5" t="s">
        <v>134</v>
      </c>
      <c r="B137" s="8" t="s">
        <v>63</v>
      </c>
      <c r="C137" s="8" t="s">
        <v>64</v>
      </c>
      <c r="D137" s="8" t="s">
        <v>22</v>
      </c>
      <c r="E137" s="8" t="s">
        <v>467</v>
      </c>
      <c r="F137" s="16" t="s">
        <v>414</v>
      </c>
      <c r="G137" s="16" t="s">
        <v>414</v>
      </c>
      <c r="H137" s="5" t="s">
        <v>135</v>
      </c>
      <c r="I137" s="18" t="s">
        <v>24</v>
      </c>
      <c r="J137" s="7">
        <v>1</v>
      </c>
      <c r="K137" s="6">
        <v>381.8</v>
      </c>
      <c r="L137" s="6">
        <v>-53.76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f t="shared" si="2"/>
        <v>328.04</v>
      </c>
    </row>
    <row r="138" spans="1:18" ht="38.25">
      <c r="A138" s="5" t="s">
        <v>136</v>
      </c>
      <c r="B138" s="8" t="s">
        <v>137</v>
      </c>
      <c r="C138" s="8" t="s">
        <v>41</v>
      </c>
      <c r="D138" s="8" t="s">
        <v>22</v>
      </c>
      <c r="E138" s="8" t="s">
        <v>348</v>
      </c>
      <c r="F138" s="16" t="s">
        <v>414</v>
      </c>
      <c r="G138" s="16" t="s">
        <v>390</v>
      </c>
      <c r="H138" s="5" t="s">
        <v>138</v>
      </c>
      <c r="I138" s="18" t="s">
        <v>35</v>
      </c>
      <c r="J138" s="7">
        <v>2</v>
      </c>
      <c r="K138" s="6">
        <v>708.07</v>
      </c>
      <c r="L138" s="6">
        <v>-107.52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f t="shared" si="2"/>
        <v>600.5500000000001</v>
      </c>
    </row>
    <row r="139" spans="1:18" ht="38.25">
      <c r="A139" s="5" t="s">
        <v>136</v>
      </c>
      <c r="B139" s="8" t="s">
        <v>137</v>
      </c>
      <c r="C139" s="8" t="s">
        <v>41</v>
      </c>
      <c r="D139" s="8" t="s">
        <v>22</v>
      </c>
      <c r="E139" s="8" t="s">
        <v>348</v>
      </c>
      <c r="F139" s="16" t="s">
        <v>139</v>
      </c>
      <c r="G139" s="16" t="s">
        <v>370</v>
      </c>
      <c r="H139" s="5" t="s">
        <v>138</v>
      </c>
      <c r="I139" s="18" t="s">
        <v>35</v>
      </c>
      <c r="J139" s="7">
        <v>5</v>
      </c>
      <c r="K139" s="6">
        <v>1770.17</v>
      </c>
      <c r="L139" s="6">
        <v>-268.8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f t="shared" si="2"/>
        <v>1501.3700000000001</v>
      </c>
    </row>
    <row r="140" spans="1:18" ht="38.25">
      <c r="A140" s="5" t="s">
        <v>136</v>
      </c>
      <c r="B140" s="8" t="s">
        <v>137</v>
      </c>
      <c r="C140" s="8" t="s">
        <v>41</v>
      </c>
      <c r="D140" s="8" t="s">
        <v>22</v>
      </c>
      <c r="E140" s="8" t="s">
        <v>348</v>
      </c>
      <c r="F140" s="16" t="s">
        <v>140</v>
      </c>
      <c r="G140" s="16" t="s">
        <v>141</v>
      </c>
      <c r="H140" s="5" t="s">
        <v>138</v>
      </c>
      <c r="I140" s="18" t="s">
        <v>35</v>
      </c>
      <c r="J140" s="7">
        <v>3</v>
      </c>
      <c r="K140" s="6">
        <v>1062.1</v>
      </c>
      <c r="L140" s="6">
        <v>-161.28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f t="shared" si="2"/>
        <v>900.8199999999999</v>
      </c>
    </row>
    <row r="141" spans="1:18" ht="38.25">
      <c r="A141" s="5" t="s">
        <v>142</v>
      </c>
      <c r="B141" s="8" t="s">
        <v>32</v>
      </c>
      <c r="C141" s="8" t="s">
        <v>33</v>
      </c>
      <c r="D141" s="8" t="s">
        <v>22</v>
      </c>
      <c r="E141" s="8" t="s">
        <v>29</v>
      </c>
      <c r="F141" s="16" t="s">
        <v>281</v>
      </c>
      <c r="G141" s="16" t="s">
        <v>282</v>
      </c>
      <c r="H141" s="5" t="s">
        <v>143</v>
      </c>
      <c r="I141" s="18" t="s">
        <v>24</v>
      </c>
      <c r="J141" s="7">
        <v>4</v>
      </c>
      <c r="K141" s="6">
        <v>777.48</v>
      </c>
      <c r="L141" s="6">
        <v>-215.04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f t="shared" si="2"/>
        <v>562.44</v>
      </c>
    </row>
    <row r="142" spans="1:18" ht="38.25">
      <c r="A142" s="5" t="s">
        <v>144</v>
      </c>
      <c r="B142" s="8" t="s">
        <v>145</v>
      </c>
      <c r="C142" s="8" t="s">
        <v>46</v>
      </c>
      <c r="D142" s="8" t="s">
        <v>22</v>
      </c>
      <c r="E142" s="8" t="s">
        <v>517</v>
      </c>
      <c r="F142" s="16" t="s">
        <v>146</v>
      </c>
      <c r="G142" s="16" t="s">
        <v>147</v>
      </c>
      <c r="H142" s="5" t="s">
        <v>148</v>
      </c>
      <c r="I142" s="18" t="s">
        <v>40</v>
      </c>
      <c r="J142" s="7">
        <v>3.5</v>
      </c>
      <c r="K142" s="6">
        <v>4616.32</v>
      </c>
      <c r="L142" s="6">
        <v>-2777.2</v>
      </c>
      <c r="M142" s="6">
        <v>610.88</v>
      </c>
      <c r="N142" s="9">
        <v>2403.73</v>
      </c>
      <c r="O142" s="6">
        <v>0</v>
      </c>
      <c r="P142" s="6">
        <v>0</v>
      </c>
      <c r="Q142" s="6">
        <v>0</v>
      </c>
      <c r="R142" s="6">
        <f t="shared" si="2"/>
        <v>4853.73</v>
      </c>
    </row>
    <row r="143" spans="1:18" ht="38.25">
      <c r="A143" s="5" t="s">
        <v>149</v>
      </c>
      <c r="B143" s="8" t="s">
        <v>150</v>
      </c>
      <c r="C143" s="8" t="s">
        <v>53</v>
      </c>
      <c r="D143" s="8" t="s">
        <v>22</v>
      </c>
      <c r="E143" s="8" t="s">
        <v>151</v>
      </c>
      <c r="F143" s="16" t="s">
        <v>576</v>
      </c>
      <c r="G143" s="16" t="s">
        <v>370</v>
      </c>
      <c r="H143" s="5" t="s">
        <v>152</v>
      </c>
      <c r="I143" s="18" t="s">
        <v>171</v>
      </c>
      <c r="J143" s="7">
        <v>3.5</v>
      </c>
      <c r="K143" s="6">
        <v>3498.67</v>
      </c>
      <c r="L143" s="6">
        <v>-1048.67</v>
      </c>
      <c r="M143" s="6">
        <v>0</v>
      </c>
      <c r="N143" s="9">
        <v>0</v>
      </c>
      <c r="O143" s="6">
        <v>0</v>
      </c>
      <c r="P143" s="6">
        <v>0</v>
      </c>
      <c r="Q143" s="6">
        <v>0</v>
      </c>
      <c r="R143" s="6">
        <f t="shared" si="2"/>
        <v>2450</v>
      </c>
    </row>
    <row r="144" spans="1:18" ht="38.25">
      <c r="A144" s="5" t="s">
        <v>153</v>
      </c>
      <c r="B144" s="8" t="s">
        <v>154</v>
      </c>
      <c r="C144" s="8" t="s">
        <v>155</v>
      </c>
      <c r="D144" s="8" t="s">
        <v>22</v>
      </c>
      <c r="E144" s="8" t="s">
        <v>23</v>
      </c>
      <c r="F144" s="16" t="s">
        <v>65</v>
      </c>
      <c r="G144" s="16" t="s">
        <v>65</v>
      </c>
      <c r="H144" s="5" t="s">
        <v>156</v>
      </c>
      <c r="I144" s="18" t="s">
        <v>24</v>
      </c>
      <c r="J144" s="7">
        <v>1</v>
      </c>
      <c r="K144" s="6">
        <v>236.02</v>
      </c>
      <c r="L144" s="6">
        <v>-53.76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f t="shared" si="2"/>
        <v>182.26000000000002</v>
      </c>
    </row>
    <row r="145" spans="1:18" ht="38.25">
      <c r="A145" s="5" t="s">
        <v>157</v>
      </c>
      <c r="B145" s="8" t="s">
        <v>158</v>
      </c>
      <c r="C145" s="8" t="s">
        <v>21</v>
      </c>
      <c r="D145" s="8" t="s">
        <v>22</v>
      </c>
      <c r="E145" s="8" t="s">
        <v>467</v>
      </c>
      <c r="F145" s="16" t="s">
        <v>282</v>
      </c>
      <c r="G145" s="16" t="s">
        <v>282</v>
      </c>
      <c r="H145" s="5" t="s">
        <v>159</v>
      </c>
      <c r="I145" s="18" t="s">
        <v>24</v>
      </c>
      <c r="J145" s="7">
        <v>1</v>
      </c>
      <c r="K145" s="6">
        <v>312.38</v>
      </c>
      <c r="L145" s="6">
        <v>-53.76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f t="shared" si="2"/>
        <v>258.62</v>
      </c>
    </row>
    <row r="146" spans="1:18" ht="38.25">
      <c r="A146" s="5" t="s">
        <v>173</v>
      </c>
      <c r="B146" s="10" t="s">
        <v>161</v>
      </c>
      <c r="C146" s="8" t="s">
        <v>239</v>
      </c>
      <c r="D146" s="8" t="s">
        <v>240</v>
      </c>
      <c r="E146" s="8" t="s">
        <v>22</v>
      </c>
      <c r="F146" s="17" t="s">
        <v>390</v>
      </c>
      <c r="G146" s="17" t="s">
        <v>162</v>
      </c>
      <c r="H146" s="11" t="s">
        <v>163</v>
      </c>
      <c r="I146" s="19" t="s">
        <v>40</v>
      </c>
      <c r="J146" s="7">
        <v>5.5</v>
      </c>
      <c r="K146" s="6">
        <v>7254.22</v>
      </c>
      <c r="L146" s="6">
        <v>-3709.66</v>
      </c>
      <c r="M146" s="6">
        <v>305.44</v>
      </c>
      <c r="N146" s="9">
        <v>6585.55</v>
      </c>
      <c r="O146" s="6">
        <v>0</v>
      </c>
      <c r="P146" s="6">
        <v>0</v>
      </c>
      <c r="Q146" s="6">
        <v>0</v>
      </c>
      <c r="R146" s="6">
        <f t="shared" si="2"/>
        <v>10435.550000000001</v>
      </c>
    </row>
    <row r="147" spans="1:18" ht="38.25">
      <c r="A147" s="5" t="s">
        <v>164</v>
      </c>
      <c r="B147" s="8" t="s">
        <v>165</v>
      </c>
      <c r="C147" s="8" t="s">
        <v>21</v>
      </c>
      <c r="D147" s="8" t="s">
        <v>22</v>
      </c>
      <c r="E147" s="8" t="s">
        <v>467</v>
      </c>
      <c r="F147" s="16" t="s">
        <v>534</v>
      </c>
      <c r="G147" s="16" t="s">
        <v>534</v>
      </c>
      <c r="H147" s="5" t="s">
        <v>166</v>
      </c>
      <c r="I147" s="18" t="s">
        <v>24</v>
      </c>
      <c r="J147" s="7">
        <v>1</v>
      </c>
      <c r="K147" s="6">
        <v>312.38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f t="shared" si="2"/>
        <v>312.38</v>
      </c>
    </row>
    <row r="148" spans="1:18" ht="38.25">
      <c r="A148" s="5" t="s">
        <v>167</v>
      </c>
      <c r="B148" s="8" t="s">
        <v>408</v>
      </c>
      <c r="C148" s="8" t="s">
        <v>409</v>
      </c>
      <c r="D148" s="8" t="s">
        <v>22</v>
      </c>
      <c r="E148" s="8" t="s">
        <v>23</v>
      </c>
      <c r="F148" s="16" t="s">
        <v>65</v>
      </c>
      <c r="G148" s="16" t="s">
        <v>65</v>
      </c>
      <c r="H148" s="5" t="s">
        <v>168</v>
      </c>
      <c r="I148" s="18" t="s">
        <v>24</v>
      </c>
      <c r="J148" s="7">
        <v>1</v>
      </c>
      <c r="K148" s="6">
        <v>194.37</v>
      </c>
      <c r="L148" s="6">
        <v>-53.76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f t="shared" si="2"/>
        <v>140.61</v>
      </c>
    </row>
    <row r="149" spans="1:18" ht="38.25">
      <c r="A149" s="5" t="s">
        <v>169</v>
      </c>
      <c r="B149" s="8" t="s">
        <v>170</v>
      </c>
      <c r="C149" s="8" t="s">
        <v>21</v>
      </c>
      <c r="D149" s="8" t="s">
        <v>22</v>
      </c>
      <c r="E149" s="8" t="s">
        <v>467</v>
      </c>
      <c r="F149" s="16" t="s">
        <v>282</v>
      </c>
      <c r="G149" s="16" t="s">
        <v>282</v>
      </c>
      <c r="H149" s="5" t="s">
        <v>191</v>
      </c>
      <c r="I149" s="18" t="s">
        <v>24</v>
      </c>
      <c r="J149" s="7">
        <v>1</v>
      </c>
      <c r="K149" s="6">
        <v>312.38</v>
      </c>
      <c r="L149" s="6">
        <v>-53.76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f t="shared" si="2"/>
        <v>258.62</v>
      </c>
    </row>
    <row r="150" spans="1:18" ht="38.25">
      <c r="A150" s="5" t="s">
        <v>192</v>
      </c>
      <c r="B150" s="8" t="s">
        <v>193</v>
      </c>
      <c r="C150" s="8" t="s">
        <v>21</v>
      </c>
      <c r="D150" s="8" t="s">
        <v>22</v>
      </c>
      <c r="E150" s="8" t="s">
        <v>467</v>
      </c>
      <c r="F150" s="16" t="s">
        <v>282</v>
      </c>
      <c r="G150" s="16" t="s">
        <v>282</v>
      </c>
      <c r="H150" s="5" t="s">
        <v>194</v>
      </c>
      <c r="I150" s="18" t="s">
        <v>24</v>
      </c>
      <c r="J150" s="7">
        <v>1</v>
      </c>
      <c r="K150" s="6">
        <v>312.38</v>
      </c>
      <c r="L150" s="6">
        <v>-53.76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f t="shared" si="2"/>
        <v>258.62</v>
      </c>
    </row>
    <row r="151" spans="1:18" ht="38.25">
      <c r="A151" s="5" t="s">
        <v>195</v>
      </c>
      <c r="B151" s="8" t="s">
        <v>196</v>
      </c>
      <c r="C151" s="8" t="s">
        <v>466</v>
      </c>
      <c r="D151" s="8" t="s">
        <v>22</v>
      </c>
      <c r="E151" s="8" t="s">
        <v>43</v>
      </c>
      <c r="F151" s="16" t="s">
        <v>197</v>
      </c>
      <c r="G151" s="16" t="s">
        <v>528</v>
      </c>
      <c r="H151" s="5" t="s">
        <v>198</v>
      </c>
      <c r="I151" s="18" t="s">
        <v>40</v>
      </c>
      <c r="J151" s="7">
        <v>1.5</v>
      </c>
      <c r="K151" s="6">
        <v>1145.4</v>
      </c>
      <c r="L151" s="6">
        <v>-706.28</v>
      </c>
      <c r="M151" s="6">
        <v>610.88</v>
      </c>
      <c r="N151" s="9">
        <v>2926.62</v>
      </c>
      <c r="O151" s="6">
        <v>0</v>
      </c>
      <c r="P151" s="6">
        <v>0</v>
      </c>
      <c r="Q151" s="6">
        <v>0</v>
      </c>
      <c r="R151" s="6">
        <f t="shared" si="2"/>
        <v>3976.62</v>
      </c>
    </row>
    <row r="152" spans="1:18" ht="38.25">
      <c r="A152" s="5" t="s">
        <v>199</v>
      </c>
      <c r="B152" s="8" t="s">
        <v>200</v>
      </c>
      <c r="C152" s="8" t="s">
        <v>21</v>
      </c>
      <c r="D152" s="8" t="s">
        <v>22</v>
      </c>
      <c r="E152" s="8" t="s">
        <v>23</v>
      </c>
      <c r="F152" s="16" t="s">
        <v>75</v>
      </c>
      <c r="G152" s="16" t="s">
        <v>75</v>
      </c>
      <c r="H152" s="5" t="s">
        <v>201</v>
      </c>
      <c r="I152" s="18" t="s">
        <v>24</v>
      </c>
      <c r="J152" s="7">
        <v>1</v>
      </c>
      <c r="K152" s="6">
        <v>194.37</v>
      </c>
      <c r="L152" s="6">
        <v>-53.76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f t="shared" si="2"/>
        <v>140.61</v>
      </c>
    </row>
    <row r="153" spans="1:18" ht="38.25">
      <c r="A153" s="5" t="s">
        <v>202</v>
      </c>
      <c r="B153" s="8" t="s">
        <v>203</v>
      </c>
      <c r="C153" s="8" t="s">
        <v>204</v>
      </c>
      <c r="D153" s="8" t="s">
        <v>205</v>
      </c>
      <c r="E153" s="8" t="s">
        <v>23</v>
      </c>
      <c r="F153" s="16" t="s">
        <v>65</v>
      </c>
      <c r="G153" s="16" t="s">
        <v>65</v>
      </c>
      <c r="H153" s="5" t="s">
        <v>206</v>
      </c>
      <c r="I153" s="18" t="s">
        <v>24</v>
      </c>
      <c r="J153" s="7">
        <v>1</v>
      </c>
      <c r="K153" s="6">
        <v>236.02</v>
      </c>
      <c r="L153" s="6">
        <v>-53.76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f t="shared" si="2"/>
        <v>182.26000000000002</v>
      </c>
    </row>
    <row r="154" spans="1:18" ht="38.25">
      <c r="A154" s="5" t="s">
        <v>207</v>
      </c>
      <c r="B154" s="8" t="s">
        <v>87</v>
      </c>
      <c r="C154" s="8" t="s">
        <v>21</v>
      </c>
      <c r="D154" s="8" t="s">
        <v>22</v>
      </c>
      <c r="E154" s="8" t="s">
        <v>467</v>
      </c>
      <c r="F154" s="16" t="s">
        <v>534</v>
      </c>
      <c r="G154" s="16" t="s">
        <v>534</v>
      </c>
      <c r="H154" s="5" t="s">
        <v>208</v>
      </c>
      <c r="I154" s="18" t="s">
        <v>24</v>
      </c>
      <c r="J154" s="7">
        <v>1</v>
      </c>
      <c r="K154" s="6">
        <v>312.38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f t="shared" si="2"/>
        <v>312.38</v>
      </c>
    </row>
    <row r="155" spans="1:18" ht="38.25">
      <c r="A155" s="5" t="s">
        <v>209</v>
      </c>
      <c r="B155" s="8" t="s">
        <v>210</v>
      </c>
      <c r="C155" s="8" t="s">
        <v>466</v>
      </c>
      <c r="D155" s="8" t="s">
        <v>43</v>
      </c>
      <c r="E155" s="8" t="s">
        <v>22</v>
      </c>
      <c r="F155" s="16" t="s">
        <v>211</v>
      </c>
      <c r="G155" s="16" t="s">
        <v>197</v>
      </c>
      <c r="H155" s="5" t="s">
        <v>212</v>
      </c>
      <c r="I155" s="18" t="s">
        <v>40</v>
      </c>
      <c r="J155" s="7">
        <v>1.5</v>
      </c>
      <c r="K155" s="6">
        <v>1874.29</v>
      </c>
      <c r="L155" s="6">
        <v>-1129.73</v>
      </c>
      <c r="M155" s="6">
        <v>305.44</v>
      </c>
      <c r="N155" s="9">
        <v>1758.2</v>
      </c>
      <c r="O155" s="6">
        <v>0</v>
      </c>
      <c r="P155" s="6">
        <v>0</v>
      </c>
      <c r="Q155" s="6">
        <v>0</v>
      </c>
      <c r="R155" s="6">
        <f t="shared" si="2"/>
        <v>2808.2</v>
      </c>
    </row>
    <row r="156" spans="1:18" ht="38.25">
      <c r="A156" s="5" t="s">
        <v>213</v>
      </c>
      <c r="B156" s="8" t="s">
        <v>25</v>
      </c>
      <c r="C156" s="8" t="s">
        <v>21</v>
      </c>
      <c r="D156" s="8" t="s">
        <v>22</v>
      </c>
      <c r="E156" s="8" t="s">
        <v>23</v>
      </c>
      <c r="F156" s="16" t="s">
        <v>65</v>
      </c>
      <c r="G156" s="16" t="s">
        <v>65</v>
      </c>
      <c r="H156" s="5" t="s">
        <v>214</v>
      </c>
      <c r="I156" s="18" t="s">
        <v>24</v>
      </c>
      <c r="J156" s="7">
        <v>1</v>
      </c>
      <c r="K156" s="6">
        <v>194.37</v>
      </c>
      <c r="L156" s="6">
        <v>-53.76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f t="shared" si="2"/>
        <v>140.61</v>
      </c>
    </row>
    <row r="157" spans="1:18" ht="25.5">
      <c r="A157" s="5" t="s">
        <v>215</v>
      </c>
      <c r="B157" s="8" t="s">
        <v>30</v>
      </c>
      <c r="C157" s="8" t="s">
        <v>21</v>
      </c>
      <c r="D157" s="8" t="s">
        <v>22</v>
      </c>
      <c r="E157" s="8" t="s">
        <v>23</v>
      </c>
      <c r="F157" s="16" t="s">
        <v>65</v>
      </c>
      <c r="G157" s="16" t="s">
        <v>65</v>
      </c>
      <c r="H157" s="5" t="s">
        <v>216</v>
      </c>
      <c r="I157" s="18" t="s">
        <v>24</v>
      </c>
      <c r="J157" s="7">
        <v>1</v>
      </c>
      <c r="K157" s="6">
        <v>194.37</v>
      </c>
      <c r="L157" s="6">
        <v>-53.76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f t="shared" si="2"/>
        <v>140.61</v>
      </c>
    </row>
    <row r="158" spans="1:18" ht="51">
      <c r="A158" s="5" t="s">
        <v>217</v>
      </c>
      <c r="B158" s="8" t="s">
        <v>218</v>
      </c>
      <c r="C158" s="8" t="s">
        <v>46</v>
      </c>
      <c r="D158" s="8" t="s">
        <v>22</v>
      </c>
      <c r="E158" s="8" t="s">
        <v>43</v>
      </c>
      <c r="F158" s="16" t="s">
        <v>528</v>
      </c>
      <c r="G158" s="16" t="s">
        <v>529</v>
      </c>
      <c r="H158" s="5" t="s">
        <v>219</v>
      </c>
      <c r="I158" s="19" t="s">
        <v>172</v>
      </c>
      <c r="J158" s="7">
        <v>1</v>
      </c>
      <c r="K158" s="6">
        <v>1318.95</v>
      </c>
      <c r="L158" s="6">
        <v>-924.39</v>
      </c>
      <c r="M158" s="6">
        <v>305.44</v>
      </c>
      <c r="N158" s="9">
        <v>1049.87</v>
      </c>
      <c r="O158" s="6">
        <v>0</v>
      </c>
      <c r="P158" s="6">
        <v>0</v>
      </c>
      <c r="Q158" s="6">
        <v>0</v>
      </c>
      <c r="R158" s="6">
        <f t="shared" si="2"/>
        <v>1749.87</v>
      </c>
    </row>
    <row r="159" spans="1:18" ht="38.25">
      <c r="A159" s="5" t="s">
        <v>220</v>
      </c>
      <c r="B159" s="8" t="s">
        <v>221</v>
      </c>
      <c r="C159" s="8" t="s">
        <v>34</v>
      </c>
      <c r="D159" s="8" t="s">
        <v>42</v>
      </c>
      <c r="E159" s="8" t="s">
        <v>22</v>
      </c>
      <c r="F159" s="16" t="s">
        <v>139</v>
      </c>
      <c r="G159" s="16" t="s">
        <v>370</v>
      </c>
      <c r="H159" s="5" t="s">
        <v>222</v>
      </c>
      <c r="I159" s="18" t="s">
        <v>35</v>
      </c>
      <c r="J159" s="7">
        <v>4.5</v>
      </c>
      <c r="K159" s="6">
        <v>1749.33</v>
      </c>
      <c r="L159" s="6">
        <v>-268.8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f t="shared" si="2"/>
        <v>1480.53</v>
      </c>
    </row>
    <row r="160" spans="1:18" ht="38.25">
      <c r="A160" s="5" t="s">
        <v>223</v>
      </c>
      <c r="B160" s="8" t="s">
        <v>193</v>
      </c>
      <c r="C160" s="8" t="s">
        <v>21</v>
      </c>
      <c r="D160" s="8" t="s">
        <v>22</v>
      </c>
      <c r="E160" s="8" t="s">
        <v>23</v>
      </c>
      <c r="F160" s="16" t="s">
        <v>75</v>
      </c>
      <c r="G160" s="16" t="s">
        <v>75</v>
      </c>
      <c r="H160" s="5" t="s">
        <v>224</v>
      </c>
      <c r="I160" s="18" t="s">
        <v>24</v>
      </c>
      <c r="J160" s="7">
        <v>1</v>
      </c>
      <c r="K160" s="6">
        <v>194.37</v>
      </c>
      <c r="L160" s="6">
        <v>-53.76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f t="shared" si="2"/>
        <v>140.61</v>
      </c>
    </row>
    <row r="161" spans="1:18" ht="38.25">
      <c r="A161" s="5" t="s">
        <v>225</v>
      </c>
      <c r="B161" s="8" t="s">
        <v>100</v>
      </c>
      <c r="C161" s="8" t="s">
        <v>21</v>
      </c>
      <c r="D161" s="8" t="s">
        <v>22</v>
      </c>
      <c r="E161" s="8" t="s">
        <v>23</v>
      </c>
      <c r="F161" s="16" t="s">
        <v>65</v>
      </c>
      <c r="G161" s="16" t="s">
        <v>65</v>
      </c>
      <c r="H161" s="5" t="s">
        <v>226</v>
      </c>
      <c r="I161" s="18" t="s">
        <v>24</v>
      </c>
      <c r="J161" s="7">
        <v>1</v>
      </c>
      <c r="K161" s="6">
        <v>194.37</v>
      </c>
      <c r="L161" s="6">
        <v>-53.76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f t="shared" si="2"/>
        <v>140.61</v>
      </c>
    </row>
    <row r="162" spans="1:18" ht="38.25">
      <c r="A162" s="5" t="s">
        <v>179</v>
      </c>
      <c r="B162" s="10" t="s">
        <v>228</v>
      </c>
      <c r="C162" s="8" t="s">
        <v>239</v>
      </c>
      <c r="D162" s="8" t="s">
        <v>240</v>
      </c>
      <c r="E162" s="8" t="s">
        <v>22</v>
      </c>
      <c r="F162" s="17" t="s">
        <v>120</v>
      </c>
      <c r="G162" s="17" t="s">
        <v>162</v>
      </c>
      <c r="H162" s="11" t="s">
        <v>229</v>
      </c>
      <c r="I162" s="19" t="s">
        <v>180</v>
      </c>
      <c r="J162" s="7">
        <v>3.5</v>
      </c>
      <c r="K162" s="6">
        <v>4373.35</v>
      </c>
      <c r="L162" s="6">
        <v>-2228.79</v>
      </c>
      <c r="M162" s="6">
        <v>305.44</v>
      </c>
      <c r="N162" s="9">
        <v>4315.4</v>
      </c>
      <c r="O162" s="6">
        <v>0</v>
      </c>
      <c r="P162" s="6">
        <v>0</v>
      </c>
      <c r="Q162" s="6">
        <v>0</v>
      </c>
      <c r="R162" s="6">
        <f t="shared" si="2"/>
        <v>6765.4</v>
      </c>
    </row>
    <row r="163" spans="1:18" ht="38.25">
      <c r="A163" s="5" t="s">
        <v>230</v>
      </c>
      <c r="B163" s="8" t="s">
        <v>231</v>
      </c>
      <c r="C163" s="8" t="s">
        <v>41</v>
      </c>
      <c r="D163" s="8" t="s">
        <v>22</v>
      </c>
      <c r="E163" s="8" t="s">
        <v>517</v>
      </c>
      <c r="F163" s="16" t="s">
        <v>146</v>
      </c>
      <c r="G163" s="16" t="s">
        <v>232</v>
      </c>
      <c r="H163" s="5" t="s">
        <v>233</v>
      </c>
      <c r="I163" s="18" t="s">
        <v>40</v>
      </c>
      <c r="J163" s="7">
        <v>2.5</v>
      </c>
      <c r="K163" s="6">
        <v>3123.82</v>
      </c>
      <c r="L163" s="6">
        <v>-1984.7</v>
      </c>
      <c r="M163" s="6">
        <v>610.88</v>
      </c>
      <c r="N163" s="9">
        <v>1425</v>
      </c>
      <c r="O163" s="6">
        <v>0</v>
      </c>
      <c r="P163" s="6">
        <v>0</v>
      </c>
      <c r="Q163" s="6">
        <v>0</v>
      </c>
      <c r="R163" s="6">
        <f t="shared" si="2"/>
        <v>3175</v>
      </c>
    </row>
    <row r="164" spans="1:18" ht="38.25">
      <c r="A164" s="5" t="s">
        <v>234</v>
      </c>
      <c r="B164" s="8" t="s">
        <v>235</v>
      </c>
      <c r="C164" s="8" t="s">
        <v>21</v>
      </c>
      <c r="D164" s="8" t="s">
        <v>22</v>
      </c>
      <c r="E164" s="8" t="s">
        <v>467</v>
      </c>
      <c r="F164" s="16" t="s">
        <v>534</v>
      </c>
      <c r="G164" s="16" t="s">
        <v>534</v>
      </c>
      <c r="H164" s="5" t="s">
        <v>236</v>
      </c>
      <c r="I164" s="18" t="s">
        <v>24</v>
      </c>
      <c r="J164" s="7">
        <v>1</v>
      </c>
      <c r="K164" s="6">
        <v>312.38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f t="shared" si="2"/>
        <v>312.38</v>
      </c>
    </row>
    <row r="165" spans="1:18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 customHeight="1">
      <c r="A166" s="30" t="s">
        <v>175</v>
      </c>
      <c r="B166" s="30"/>
      <c r="C166" s="30"/>
      <c r="D166" s="30"/>
      <c r="E166" s="30"/>
      <c r="F166" s="30"/>
      <c r="G166" s="30"/>
      <c r="H166" s="3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ht="15">
      <c r="A167" s="3" t="s">
        <v>2</v>
      </c>
      <c r="B167" s="3" t="s">
        <v>3</v>
      </c>
      <c r="C167" s="12" t="s">
        <v>177</v>
      </c>
      <c r="D167" s="31" t="s">
        <v>176</v>
      </c>
      <c r="E167" s="32"/>
      <c r="F167" s="32"/>
      <c r="G167" s="33"/>
      <c r="H167" s="21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45.75" customHeight="1">
      <c r="A168" s="13" t="s">
        <v>160</v>
      </c>
      <c r="B168" s="14" t="s">
        <v>174</v>
      </c>
      <c r="C168" s="15">
        <v>6585.55</v>
      </c>
      <c r="D168" s="34" t="s">
        <v>422</v>
      </c>
      <c r="E168" s="35"/>
      <c r="F168" s="35"/>
      <c r="G168" s="36"/>
      <c r="H168" s="26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31.5" customHeight="1">
      <c r="A169" s="13" t="s">
        <v>227</v>
      </c>
      <c r="B169" s="14" t="s">
        <v>228</v>
      </c>
      <c r="C169" s="15">
        <v>4315.4</v>
      </c>
      <c r="D169" s="23" t="s">
        <v>178</v>
      </c>
      <c r="E169" s="24"/>
      <c r="F169" s="24"/>
      <c r="G169" s="25"/>
      <c r="H169" s="26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</sheetData>
  <autoFilter ref="A2:R169"/>
  <mergeCells count="7">
    <mergeCell ref="D169:G169"/>
    <mergeCell ref="H168:R169"/>
    <mergeCell ref="A1:R1"/>
    <mergeCell ref="A165:R165"/>
    <mergeCell ref="A166:H166"/>
    <mergeCell ref="D167:G167"/>
    <mergeCell ref="D168:G168"/>
  </mergeCells>
  <printOptions gridLines="1"/>
  <pageMargins left="0.4" right="0.23" top="0.25" bottom="0.39" header="0.17" footer="0.28"/>
  <pageSetup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anacarol</cp:lastModifiedBy>
  <cp:lastPrinted>2023-12-07T18:33:20Z</cp:lastPrinted>
  <dcterms:created xsi:type="dcterms:W3CDTF">2023-09-04T14:58:55Z</dcterms:created>
  <dcterms:modified xsi:type="dcterms:W3CDTF">2023-12-07T18:33:48Z</dcterms:modified>
  <cp:category/>
  <cp:version/>
  <cp:contentType/>
  <cp:contentStatus/>
</cp:coreProperties>
</file>